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225" yWindow="1620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1" l="1"/>
  <c r="J26" i="1"/>
  <c r="K26" i="1"/>
  <c r="L26" i="1"/>
  <c r="M26" i="1"/>
  <c r="N26" i="1"/>
  <c r="O26" i="1"/>
  <c r="P26" i="1"/>
  <c r="Q26" i="1"/>
  <c r="R26" i="1"/>
  <c r="S26" i="1"/>
  <c r="H26" i="1"/>
  <c r="H14" i="1" l="1"/>
</calcChain>
</file>

<file path=xl/sharedStrings.xml><?xml version="1.0" encoding="utf-8"?>
<sst xmlns="http://schemas.openxmlformats.org/spreadsheetml/2006/main" count="181" uniqueCount="87">
  <si>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</si>
  <si>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</si>
  <si>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</si>
  <si>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</si>
  <si>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</si>
  <si>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</si>
  <si>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</si>
  <si>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</si>
  <si>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</si>
  <si>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</si>
  <si>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</si>
  <si>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</si>
  <si>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</si>
  <si>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</si>
  <si>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3rd Regiment</t>
  </si>
  <si>
    <t>Infantry</t>
  </si>
  <si>
    <t>Big Bethel</t>
  </si>
  <si>
    <t>VA</t>
  </si>
  <si>
    <t>6/10/1861</t>
  </si>
  <si>
    <t>Siege of Suffolk</t>
  </si>
  <si>
    <t>4/19/1863</t>
  </si>
  <si>
    <t>5/4/1863</t>
  </si>
  <si>
    <t>Siege of Battery Wagner</t>
  </si>
  <si>
    <t>Bombardment of Fort Sumpter</t>
  </si>
  <si>
    <t>SC</t>
  </si>
  <si>
    <t>8/17/1863</t>
  </si>
  <si>
    <t>8/23/1863</t>
  </si>
  <si>
    <t>Campaign - Total</t>
  </si>
  <si>
    <t>8/9/1863</t>
  </si>
  <si>
    <t>9/7/1863</t>
  </si>
  <si>
    <t>Operations in Charleston Harbor</t>
  </si>
  <si>
    <t>10/17/1863</t>
  </si>
  <si>
    <t>11/9/1863</t>
  </si>
  <si>
    <t>9/8/1863</t>
  </si>
  <si>
    <t>12/21/1863</t>
  </si>
  <si>
    <t>Operations against Petersburg and Richmond</t>
  </si>
  <si>
    <t>Swift Creek</t>
  </si>
  <si>
    <t>5/9/1864</t>
  </si>
  <si>
    <t>5/10/1864</t>
  </si>
  <si>
    <t>*</t>
  </si>
  <si>
    <t>Proctor's Creek</t>
  </si>
  <si>
    <t>5/12/1864</t>
  </si>
  <si>
    <t>Drewry's Bluff</t>
  </si>
  <si>
    <t>5/14/1864</t>
  </si>
  <si>
    <t>5/16/1864</t>
  </si>
  <si>
    <t>Bermuda Hundred</t>
  </si>
  <si>
    <t>5/18/1864</t>
  </si>
  <si>
    <t>5/26/1864</t>
  </si>
  <si>
    <t>5/5/1864</t>
  </si>
  <si>
    <t>5/30/1864</t>
  </si>
  <si>
    <t>Cold Harbor</t>
  </si>
  <si>
    <t>6/1/1864</t>
  </si>
  <si>
    <t>6/12/1864</t>
  </si>
  <si>
    <t>Before Petersburg and Richmond</t>
  </si>
  <si>
    <t>6/15/1864</t>
  </si>
  <si>
    <t>Assault of Petersburg</t>
  </si>
  <si>
    <t>6/19/1864</t>
  </si>
  <si>
    <t>Mine Explosion</t>
  </si>
  <si>
    <t>7/30/1864</t>
  </si>
  <si>
    <t>Chaffin's Farm</t>
  </si>
  <si>
    <t>9/29/1864</t>
  </si>
  <si>
    <t>10/1/1864</t>
  </si>
  <si>
    <t>Darbytown Road</t>
  </si>
  <si>
    <t>10/27/1864</t>
  </si>
  <si>
    <t>10/29/1864</t>
  </si>
  <si>
    <t>Fort Fisher</t>
  </si>
  <si>
    <t>NC</t>
  </si>
  <si>
    <t>12/25/1864</t>
  </si>
  <si>
    <t>1/15/1865</t>
  </si>
  <si>
    <t>Cape Fear Intrenchments</t>
  </si>
  <si>
    <t>2/11/1865</t>
  </si>
  <si>
    <t>2/12/1865</t>
  </si>
  <si>
    <t>Fort Anderson</t>
  </si>
  <si>
    <t>2/18/1865</t>
  </si>
  <si>
    <t>2/20/1865</t>
  </si>
  <si>
    <t>Near Wilmington</t>
  </si>
  <si>
    <t>2/22/1865</t>
  </si>
  <si>
    <t>Campaign of the Carolinas</t>
  </si>
  <si>
    <t>Bennett House</t>
  </si>
  <si>
    <t>4/26/1865</t>
  </si>
  <si>
    <t>3/1/1865</t>
  </si>
  <si>
    <t>Off. Wd. D</t>
  </si>
  <si>
    <t>Enl. Miss.</t>
  </si>
  <si>
    <t>Company</t>
  </si>
  <si>
    <t>Off. D. Disease</t>
  </si>
  <si>
    <t>Enl. D. Disease</t>
  </si>
  <si>
    <t>TOTALS - 3rd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</si>
</sst>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workbookViewId="0">
      <selection activeCell="A2" sqref="A2"/>
    </sheetView>
  </sheetViews>
  <sheetFormatPr defaultRowHeight="15" x14ac:dyDescent="0.25"/>
  <cols>
    <col min="1" max="1" width="23.7109375" customWidth="1"/>
    <col min="2" max="2" width="22.85546875" customWidth="1"/>
    <col min="3" max="3" width="43.7109375" customWidth="1"/>
    <col min="4" max="4" width="45.710937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7109375" customWidth="1"/>
    <col min="18" max="19" width="14.8554687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81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82</v>
      </c>
      <c r="P1" s="1" t="s">
        <v>13</v>
      </c>
      <c r="Q1" s="1" t="s">
        <v>83</v>
      </c>
      <c r="R1" s="1" t="s">
        <v>84</v>
      </c>
      <c r="S1" s="1" t="s">
        <v>85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2</v>
      </c>
      <c r="J2" s="1">
        <v>0</v>
      </c>
      <c r="K2" s="1">
        <v>1</v>
      </c>
      <c r="L2" s="1">
        <v>0</v>
      </c>
      <c r="M2" s="1">
        <v>26</v>
      </c>
      <c r="N2" s="1">
        <v>0</v>
      </c>
      <c r="O2" s="1">
        <v>1</v>
      </c>
      <c r="P2" s="1">
        <v>30</v>
      </c>
      <c r="R2" s="1">
        <v>2</v>
      </c>
      <c r="S2" s="1">
        <v>83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G3" s="1" t="s">
        <v>21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9" s="1" customFormat="1" ht="12.75" customHeight="1" x14ac:dyDescent="0.2">
      <c r="A4" s="1" t="s">
        <v>14</v>
      </c>
      <c r="B4" s="1" t="s">
        <v>15</v>
      </c>
      <c r="C4" s="1" t="s">
        <v>22</v>
      </c>
      <c r="D4" s="1" t="s">
        <v>23</v>
      </c>
      <c r="E4" s="1" t="s">
        <v>24</v>
      </c>
      <c r="F4" s="1" t="s">
        <v>25</v>
      </c>
      <c r="G4" s="1" t="s">
        <v>26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9" s="1" customFormat="1" ht="12.75" customHeight="1" x14ac:dyDescent="0.2">
      <c r="A5" s="1" t="s">
        <v>14</v>
      </c>
      <c r="B5" s="1" t="s">
        <v>15</v>
      </c>
      <c r="C5" s="1" t="s">
        <v>22</v>
      </c>
      <c r="D5" s="1" t="s">
        <v>27</v>
      </c>
      <c r="E5" s="1" t="s">
        <v>24</v>
      </c>
      <c r="F5" s="1" t="s">
        <v>28</v>
      </c>
      <c r="G5" s="1" t="s">
        <v>29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customHeight="1" x14ac:dyDescent="0.2">
      <c r="A6" s="1" t="s">
        <v>14</v>
      </c>
      <c r="B6" s="1" t="s">
        <v>15</v>
      </c>
      <c r="C6" s="1" t="s">
        <v>30</v>
      </c>
      <c r="D6" s="1" t="s">
        <v>23</v>
      </c>
      <c r="E6" s="1" t="s">
        <v>24</v>
      </c>
      <c r="F6" s="1" t="s">
        <v>31</v>
      </c>
      <c r="G6" s="1" t="s">
        <v>32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C7" s="1" t="s">
        <v>30</v>
      </c>
      <c r="D7" s="1" t="s">
        <v>27</v>
      </c>
      <c r="E7" s="1" t="s">
        <v>24</v>
      </c>
      <c r="F7" s="1" t="s">
        <v>33</v>
      </c>
      <c r="G7" s="1" t="s">
        <v>34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customHeight="1" x14ac:dyDescent="0.2">
      <c r="A8" s="1" t="s">
        <v>14</v>
      </c>
      <c r="B8" s="1" t="s">
        <v>15</v>
      </c>
      <c r="C8" s="1" t="s">
        <v>35</v>
      </c>
      <c r="D8" s="1" t="s">
        <v>36</v>
      </c>
      <c r="E8" s="1" t="s">
        <v>17</v>
      </c>
      <c r="F8" s="1" t="s">
        <v>37</v>
      </c>
      <c r="G8" s="1" t="s">
        <v>38</v>
      </c>
      <c r="H8" s="1">
        <v>0</v>
      </c>
      <c r="I8" s="1">
        <v>0</v>
      </c>
      <c r="J8" s="1">
        <v>0</v>
      </c>
      <c r="K8" s="1">
        <v>0</v>
      </c>
      <c r="L8" s="1" t="s">
        <v>39</v>
      </c>
      <c r="M8" s="1" t="s">
        <v>39</v>
      </c>
      <c r="N8" s="1">
        <v>0</v>
      </c>
      <c r="O8" s="1" t="s">
        <v>39</v>
      </c>
      <c r="P8" s="1" t="s">
        <v>39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35</v>
      </c>
      <c r="D9" s="1" t="s">
        <v>40</v>
      </c>
      <c r="E9" s="1" t="s">
        <v>17</v>
      </c>
      <c r="F9" s="1" t="s">
        <v>41</v>
      </c>
      <c r="H9" s="1">
        <v>0</v>
      </c>
      <c r="I9" s="1">
        <v>2</v>
      </c>
      <c r="J9" s="1">
        <v>0</v>
      </c>
      <c r="K9" s="1">
        <v>0</v>
      </c>
      <c r="L9" s="1" t="s">
        <v>39</v>
      </c>
      <c r="M9" s="1" t="s">
        <v>39</v>
      </c>
      <c r="N9" s="1">
        <v>0</v>
      </c>
      <c r="O9" s="1" t="s">
        <v>39</v>
      </c>
      <c r="P9" s="1" t="s">
        <v>39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35</v>
      </c>
      <c r="D10" s="1" t="s">
        <v>42</v>
      </c>
      <c r="E10" s="1" t="s">
        <v>17</v>
      </c>
      <c r="F10" s="1" t="s">
        <v>43</v>
      </c>
      <c r="G10" s="1" t="s">
        <v>44</v>
      </c>
      <c r="H10" s="1">
        <v>0</v>
      </c>
      <c r="I10" s="1">
        <v>2</v>
      </c>
      <c r="J10" s="1">
        <v>0</v>
      </c>
      <c r="K10" s="1">
        <v>3</v>
      </c>
      <c r="L10" s="1" t="s">
        <v>39</v>
      </c>
      <c r="M10" s="1" t="s">
        <v>39</v>
      </c>
      <c r="N10" s="1">
        <v>0</v>
      </c>
      <c r="O10" s="1" t="s">
        <v>39</v>
      </c>
      <c r="P10" s="1" t="s">
        <v>39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35</v>
      </c>
      <c r="D11" s="1" t="s">
        <v>45</v>
      </c>
      <c r="E11" s="1" t="s">
        <v>17</v>
      </c>
      <c r="F11" s="1" t="s">
        <v>46</v>
      </c>
      <c r="G11" s="1" t="s">
        <v>47</v>
      </c>
      <c r="H11" s="1">
        <v>0</v>
      </c>
      <c r="I11" s="1">
        <v>0</v>
      </c>
      <c r="J11" s="1">
        <v>0</v>
      </c>
      <c r="K11" s="1">
        <v>0</v>
      </c>
      <c r="L11" s="1" t="s">
        <v>39</v>
      </c>
      <c r="M11" s="1" t="s">
        <v>39</v>
      </c>
      <c r="N11" s="1">
        <v>0</v>
      </c>
      <c r="O11" s="1" t="s">
        <v>39</v>
      </c>
      <c r="P11" s="1" t="s">
        <v>39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35</v>
      </c>
      <c r="D12" s="1" t="s">
        <v>27</v>
      </c>
      <c r="E12" s="1" t="s">
        <v>17</v>
      </c>
      <c r="F12" s="1" t="s">
        <v>48</v>
      </c>
      <c r="G12" s="1" t="s">
        <v>49</v>
      </c>
      <c r="H12" s="1">
        <v>0</v>
      </c>
      <c r="I12" s="1">
        <v>4</v>
      </c>
      <c r="J12" s="1">
        <v>0</v>
      </c>
      <c r="K12" s="1">
        <v>3</v>
      </c>
      <c r="L12" s="1">
        <v>2</v>
      </c>
      <c r="M12" s="1">
        <v>50</v>
      </c>
      <c r="N12" s="1">
        <v>0</v>
      </c>
      <c r="O12" s="1">
        <v>7</v>
      </c>
      <c r="P12" s="1">
        <v>66</v>
      </c>
    </row>
    <row r="13" spans="1:19" s="1" customFormat="1" ht="12.75" customHeight="1" x14ac:dyDescent="0.2">
      <c r="A13" s="1" t="s">
        <v>14</v>
      </c>
      <c r="B13" s="1" t="s">
        <v>15</v>
      </c>
      <c r="D13" s="1" t="s">
        <v>50</v>
      </c>
      <c r="E13" s="1" t="s">
        <v>17</v>
      </c>
      <c r="F13" s="1" t="s">
        <v>51</v>
      </c>
      <c r="G13" s="1" t="s">
        <v>52</v>
      </c>
      <c r="H13" s="1">
        <v>0</v>
      </c>
      <c r="I13" s="1">
        <v>0</v>
      </c>
      <c r="J13" s="1">
        <v>0</v>
      </c>
      <c r="K13" s="1">
        <v>0</v>
      </c>
      <c r="L13" s="1">
        <v>1</v>
      </c>
      <c r="M13" s="1">
        <v>4</v>
      </c>
      <c r="N13" s="1">
        <v>0</v>
      </c>
      <c r="O13" s="1">
        <v>0</v>
      </c>
      <c r="P13" s="1">
        <v>5</v>
      </c>
    </row>
    <row r="14" spans="1:19" s="1" customFormat="1" ht="12.75" customHeight="1" x14ac:dyDescent="0.2">
      <c r="A14" s="1" t="s">
        <v>14</v>
      </c>
      <c r="B14" s="1" t="s">
        <v>15</v>
      </c>
      <c r="D14" s="1" t="s">
        <v>53</v>
      </c>
      <c r="E14" s="1" t="s">
        <v>17</v>
      </c>
      <c r="F14" s="1" t="s">
        <v>54</v>
      </c>
      <c r="H14" s="1">
        <f>-I139</f>
        <v>0</v>
      </c>
      <c r="I14" s="1">
        <v>1</v>
      </c>
      <c r="J14" s="1">
        <v>0</v>
      </c>
      <c r="K14" s="1">
        <v>5</v>
      </c>
      <c r="L14" s="1">
        <v>1</v>
      </c>
      <c r="M14" s="1">
        <v>33</v>
      </c>
      <c r="N14" s="1">
        <v>1</v>
      </c>
      <c r="O14" s="1">
        <v>2</v>
      </c>
      <c r="P14" s="1">
        <v>43</v>
      </c>
    </row>
    <row r="15" spans="1:19" s="1" customFormat="1" ht="12.75" customHeight="1" x14ac:dyDescent="0.2">
      <c r="A15" s="1" t="s">
        <v>14</v>
      </c>
      <c r="B15" s="1" t="s">
        <v>15</v>
      </c>
      <c r="D15" s="1" t="s">
        <v>55</v>
      </c>
      <c r="E15" s="1" t="s">
        <v>17</v>
      </c>
      <c r="F15" s="1" t="s">
        <v>54</v>
      </c>
      <c r="G15" s="1" t="s">
        <v>56</v>
      </c>
      <c r="H15" s="1">
        <v>0</v>
      </c>
      <c r="I15" s="1">
        <v>4</v>
      </c>
      <c r="J15" s="1">
        <v>0</v>
      </c>
      <c r="K15" s="1">
        <v>2</v>
      </c>
      <c r="L15" s="1">
        <v>0</v>
      </c>
      <c r="M15" s="1">
        <v>17</v>
      </c>
      <c r="N15" s="1">
        <v>0</v>
      </c>
      <c r="O15" s="1">
        <v>0</v>
      </c>
      <c r="P15" s="1">
        <v>23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57</v>
      </c>
      <c r="E16" s="1" t="s">
        <v>17</v>
      </c>
      <c r="F16" s="1" t="s">
        <v>58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2</v>
      </c>
      <c r="N16" s="1">
        <v>0</v>
      </c>
      <c r="O16" s="1">
        <v>0</v>
      </c>
      <c r="P16" s="1">
        <v>2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59</v>
      </c>
      <c r="E17" s="1" t="s">
        <v>17</v>
      </c>
      <c r="F17" s="1" t="s">
        <v>60</v>
      </c>
      <c r="G17" s="1" t="s">
        <v>61</v>
      </c>
      <c r="H17" s="1">
        <v>0</v>
      </c>
      <c r="I17" s="1">
        <v>5</v>
      </c>
      <c r="J17" s="1">
        <v>0</v>
      </c>
      <c r="K17" s="1">
        <v>1</v>
      </c>
      <c r="L17" s="1">
        <v>0</v>
      </c>
      <c r="M17" s="1">
        <v>15</v>
      </c>
      <c r="N17" s="1">
        <v>0</v>
      </c>
      <c r="O17" s="1">
        <v>4</v>
      </c>
      <c r="P17" s="1">
        <v>25</v>
      </c>
    </row>
    <row r="18" spans="1:19" s="1" customFormat="1" ht="12.75" customHeight="1" x14ac:dyDescent="0.2">
      <c r="A18" s="1" t="s">
        <v>14</v>
      </c>
      <c r="B18" s="1" t="s">
        <v>15</v>
      </c>
      <c r="D18" s="1" t="s">
        <v>62</v>
      </c>
      <c r="E18" s="1" t="s">
        <v>17</v>
      </c>
      <c r="F18" s="1" t="s">
        <v>63</v>
      </c>
      <c r="G18" s="1" t="s">
        <v>64</v>
      </c>
      <c r="H18" s="1">
        <v>0</v>
      </c>
      <c r="I18" s="1">
        <v>1</v>
      </c>
      <c r="J18" s="1">
        <v>1</v>
      </c>
      <c r="K18" s="1">
        <v>0</v>
      </c>
      <c r="L18" s="1">
        <v>1</v>
      </c>
      <c r="M18" s="1">
        <v>9</v>
      </c>
      <c r="N18" s="1">
        <v>0</v>
      </c>
      <c r="O18" s="1">
        <v>2</v>
      </c>
      <c r="P18" s="1">
        <v>14</v>
      </c>
    </row>
    <row r="19" spans="1:19" s="1" customFormat="1" ht="12.75" customHeight="1" x14ac:dyDescent="0.2">
      <c r="A19" s="1" t="s">
        <v>14</v>
      </c>
      <c r="B19" s="1" t="s">
        <v>15</v>
      </c>
      <c r="D19" s="1" t="s">
        <v>65</v>
      </c>
      <c r="E19" s="1" t="s">
        <v>66</v>
      </c>
      <c r="F19" s="1" t="s">
        <v>67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9" s="1" customFormat="1" ht="12.75" customHeight="1" x14ac:dyDescent="0.2">
      <c r="A20" s="1" t="s">
        <v>14</v>
      </c>
      <c r="B20" s="1" t="s">
        <v>15</v>
      </c>
      <c r="D20" s="1" t="s">
        <v>65</v>
      </c>
      <c r="E20" s="1" t="s">
        <v>66</v>
      </c>
      <c r="F20" s="1" t="s">
        <v>68</v>
      </c>
      <c r="H20" s="1">
        <v>0</v>
      </c>
      <c r="I20" s="1">
        <v>7</v>
      </c>
      <c r="J20" s="1">
        <v>0</v>
      </c>
      <c r="K20" s="1">
        <v>2</v>
      </c>
      <c r="L20" s="1">
        <v>2</v>
      </c>
      <c r="M20" s="1">
        <v>8</v>
      </c>
      <c r="N20" s="1">
        <v>0</v>
      </c>
      <c r="O20" s="1">
        <v>0</v>
      </c>
      <c r="P20" s="1">
        <v>19</v>
      </c>
    </row>
    <row r="21" spans="1:19" s="1" customFormat="1" ht="12.75" customHeight="1" x14ac:dyDescent="0.2">
      <c r="A21" s="1" t="s">
        <v>14</v>
      </c>
      <c r="B21" s="1" t="s">
        <v>15</v>
      </c>
      <c r="D21" s="1" t="s">
        <v>69</v>
      </c>
      <c r="E21" s="1" t="s">
        <v>66</v>
      </c>
      <c r="F21" s="1" t="s">
        <v>70</v>
      </c>
      <c r="G21" s="1" t="s">
        <v>71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9" s="1" customFormat="1" ht="12.75" customHeight="1" x14ac:dyDescent="0.2">
      <c r="A22" s="1" t="s">
        <v>14</v>
      </c>
      <c r="B22" s="1" t="s">
        <v>15</v>
      </c>
      <c r="D22" s="1" t="s">
        <v>72</v>
      </c>
      <c r="E22" s="1" t="s">
        <v>66</v>
      </c>
      <c r="F22" s="1" t="s">
        <v>73</v>
      </c>
      <c r="G22" s="1" t="s">
        <v>74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9" s="1" customFormat="1" ht="12.75" customHeight="1" x14ac:dyDescent="0.2">
      <c r="A23" s="1" t="s">
        <v>14</v>
      </c>
      <c r="B23" s="1" t="s">
        <v>15</v>
      </c>
      <c r="D23" s="1" t="s">
        <v>75</v>
      </c>
      <c r="E23" s="1" t="s">
        <v>66</v>
      </c>
      <c r="F23" s="1" t="s">
        <v>76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9" s="1" customFormat="1" ht="12.75" customHeight="1" x14ac:dyDescent="0.2">
      <c r="A24" s="1" t="s">
        <v>14</v>
      </c>
      <c r="B24" s="1" t="s">
        <v>15</v>
      </c>
      <c r="C24" s="1" t="s">
        <v>77</v>
      </c>
      <c r="D24" s="1" t="s">
        <v>78</v>
      </c>
      <c r="F24" s="1" t="s">
        <v>79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9" s="1" customFormat="1" ht="12.75" customHeight="1" x14ac:dyDescent="0.2">
      <c r="A25" s="1" t="s">
        <v>14</v>
      </c>
      <c r="B25" s="1" t="s">
        <v>15</v>
      </c>
      <c r="C25" s="1" t="s">
        <v>77</v>
      </c>
      <c r="D25" s="1" t="s">
        <v>27</v>
      </c>
      <c r="F25" s="1" t="s">
        <v>80</v>
      </c>
      <c r="G25" s="1" t="s">
        <v>79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9" x14ac:dyDescent="0.25">
      <c r="A26" s="1" t="s">
        <v>86</v>
      </c>
      <c r="H26">
        <f>SUM(H2:H25)</f>
        <v>0</v>
      </c>
      <c r="I26">
        <f t="shared" ref="I26:S26" si="0">SUM(I2:I25)</f>
        <v>28</v>
      </c>
      <c r="J26">
        <f t="shared" si="0"/>
        <v>1</v>
      </c>
      <c r="K26">
        <f t="shared" si="0"/>
        <v>17</v>
      </c>
      <c r="L26">
        <f t="shared" si="0"/>
        <v>7</v>
      </c>
      <c r="M26">
        <f t="shared" si="0"/>
        <v>164</v>
      </c>
      <c r="N26">
        <f t="shared" si="0"/>
        <v>1</v>
      </c>
      <c r="O26">
        <f t="shared" si="0"/>
        <v>16</v>
      </c>
      <c r="P26">
        <f t="shared" si="0"/>
        <v>227</v>
      </c>
      <c r="Q26">
        <f t="shared" si="0"/>
        <v>0</v>
      </c>
      <c r="R26">
        <f t="shared" si="0"/>
        <v>2</v>
      </c>
      <c r="S26">
        <f t="shared" si="0"/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B45AB-908C-4272-B78D-EDB5622AAEE5}">
  <ds:schemaRefs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2021-05-06T18:32:45Z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