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2415" yWindow="157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4" i="1" l="1"/>
  <c r="J54" i="1"/>
  <c r="K54" i="1"/>
  <c r="L54" i="1"/>
  <c r="M54" i="1"/>
  <c r="N54" i="1"/>
  <c r="O54" i="1"/>
  <c r="Q54" i="1"/>
  <c r="R54" i="1"/>
  <c r="S54" i="1"/>
  <c r="H54" i="1"/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18" i="1"/>
  <c r="P17" i="1"/>
  <c r="P16" i="1"/>
  <c r="P15" i="1"/>
  <c r="P14" i="1"/>
  <c r="P13" i="1"/>
  <c r="P12" i="1"/>
  <c r="P8" i="1"/>
  <c r="P5" i="1"/>
  <c r="P3" i="1"/>
  <c r="P2" i="1"/>
  <c r="P54" i="1" s="1"/>
</calcChain>
</file>

<file path=xl/sharedStrings.xml><?xml version="1.0" encoding="utf-8"?>
<sst xmlns="http://schemas.openxmlformats.org/spreadsheetml/2006/main" count="346" uniqueCount="133">
  <si>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</si>
  <si>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</si>
  <si>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</si>
  <si>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</si>
  <si>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</si>
  <si>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</si>
  <si>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</si>
  <si>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</si>
  <si>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</si>
  <si>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</si>
  <si>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</si>
  <si>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</si>
  <si>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</si>
  <si>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</si>
  <si>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</si>
  <si>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</si>
  <si>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22 Regiment</t>
  </si>
  <si>
    <t>Cavalry</t>
  </si>
  <si>
    <t>Ellis Ford</t>
  </si>
  <si>
    <t>VA</t>
  </si>
  <si>
    <t>01/12/1864</t>
  </si>
  <si>
    <t>Wilderness</t>
  </si>
  <si>
    <t>05/05/1864</t>
  </si>
  <si>
    <t>05/07/1864</t>
  </si>
  <si>
    <t>Spotsylvania Court House</t>
  </si>
  <si>
    <t>Milford Station</t>
  </si>
  <si>
    <t>05/21/1864</t>
  </si>
  <si>
    <t>Total for the Court House</t>
  </si>
  <si>
    <t>05/08/1864</t>
  </si>
  <si>
    <t>North Anna</t>
  </si>
  <si>
    <t>05/22/1864</t>
  </si>
  <si>
    <t>05/26/1864</t>
  </si>
  <si>
    <t>Totopotomoy</t>
  </si>
  <si>
    <t>05/27/1864</t>
  </si>
  <si>
    <t>05/31/1864</t>
  </si>
  <si>
    <t>Total for North Anna and Totopotomoy</t>
  </si>
  <si>
    <t>Cold Harbor</t>
  </si>
  <si>
    <t>South Anna</t>
  </si>
  <si>
    <t>06/01/1864</t>
  </si>
  <si>
    <t>Haw's Shop</t>
  </si>
  <si>
    <t>06/03/1864</t>
  </si>
  <si>
    <t>Old Church</t>
  </si>
  <si>
    <t>06/10/1864</t>
  </si>
  <si>
    <t>06/11/1864</t>
  </si>
  <si>
    <t>Totals for Cold Harbor</t>
  </si>
  <si>
    <t>06/12/1864</t>
  </si>
  <si>
    <t>Long Bridge</t>
  </si>
  <si>
    <t>Chickahominy</t>
  </si>
  <si>
    <t>06/13/1864</t>
  </si>
  <si>
    <t>White Oak Swamp</t>
  </si>
  <si>
    <t>06/14/1864</t>
  </si>
  <si>
    <t>Malvern Hill</t>
  </si>
  <si>
    <t>06/15/1864</t>
  </si>
  <si>
    <t>Petersburg (Before)</t>
  </si>
  <si>
    <t>06/16/1864</t>
  </si>
  <si>
    <t>07/30/1864</t>
  </si>
  <si>
    <t>Kings and Queens Court House</t>
  </si>
  <si>
    <t>06/18/1864</t>
  </si>
  <si>
    <t>Raid to South Side and Danville RR</t>
  </si>
  <si>
    <t>Dinwiddie Court House</t>
  </si>
  <si>
    <t>Nottaway Creek</t>
  </si>
  <si>
    <t>Staunton Bridge</t>
  </si>
  <si>
    <t>Blackwater</t>
  </si>
  <si>
    <t>Stony Creek Station</t>
  </si>
  <si>
    <t>Ream's Station</t>
  </si>
  <si>
    <t>Total for the Raid</t>
  </si>
  <si>
    <t>06/22/1864</t>
  </si>
  <si>
    <t>06/23/1864</t>
  </si>
  <si>
    <t>06/25/1864</t>
  </si>
  <si>
    <t>06/27/1864</t>
  </si>
  <si>
    <t>06/28/1864</t>
  </si>
  <si>
    <t>06/29/1864</t>
  </si>
  <si>
    <t>06/30/1864</t>
  </si>
  <si>
    <t>Smithfield</t>
  </si>
  <si>
    <t>08/17/1864</t>
  </si>
  <si>
    <t>Winchester Turnpike</t>
  </si>
  <si>
    <t>08/18/1864</t>
  </si>
  <si>
    <t>Charlestown</t>
  </si>
  <si>
    <t>08/21/1864</t>
  </si>
  <si>
    <t>Kearneysville</t>
  </si>
  <si>
    <t>08/25/1864</t>
  </si>
  <si>
    <t>Winchester and Ashby Gap Turnpike</t>
  </si>
  <si>
    <t>09/01/1864</t>
  </si>
  <si>
    <t>Berryville</t>
  </si>
  <si>
    <t>09/03/1864</t>
  </si>
  <si>
    <t>Opequon (West side, near Winchester)</t>
  </si>
  <si>
    <t>09/07/1864</t>
  </si>
  <si>
    <t>White Post</t>
  </si>
  <si>
    <t>09/13/1864</t>
  </si>
  <si>
    <t>Snicker's Gap</t>
  </si>
  <si>
    <t>09/17/1864</t>
  </si>
  <si>
    <t>Opequon</t>
  </si>
  <si>
    <t>09/19/1864</t>
  </si>
  <si>
    <t>Front Royal</t>
  </si>
  <si>
    <t>09/21/1864</t>
  </si>
  <si>
    <t>Luray Valley</t>
  </si>
  <si>
    <t>09/22/1864</t>
  </si>
  <si>
    <t>Staunton</t>
  </si>
  <si>
    <t>09/26/1864</t>
  </si>
  <si>
    <t>Railroad Bridge and Waynesboro</t>
  </si>
  <si>
    <t>09/28/1864</t>
  </si>
  <si>
    <t>North River</t>
  </si>
  <si>
    <t>10/03/1864</t>
  </si>
  <si>
    <t>10/05/1864</t>
  </si>
  <si>
    <t>Brock's Gap</t>
  </si>
  <si>
    <t>10/06/1864</t>
  </si>
  <si>
    <t>Tom's Brook</t>
  </si>
  <si>
    <t>10/09/1864</t>
  </si>
  <si>
    <t>Cedar Creek</t>
  </si>
  <si>
    <t>10/13/1864</t>
  </si>
  <si>
    <t>10/19/1864</t>
  </si>
  <si>
    <t>Ninevah</t>
  </si>
  <si>
    <t>11/12/1864</t>
  </si>
  <si>
    <t>Rood's Hill</t>
  </si>
  <si>
    <t>11/22/1864</t>
  </si>
  <si>
    <t>Moorefield Pike</t>
  </si>
  <si>
    <t>11/30/1864</t>
  </si>
  <si>
    <t>Lacy Springs</t>
  </si>
  <si>
    <t>12/21/1864</t>
  </si>
  <si>
    <t xml:space="preserve">Moorefield  </t>
  </si>
  <si>
    <t>02/04/1865</t>
  </si>
  <si>
    <t>02/06/1865</t>
  </si>
  <si>
    <t>Holly Springs</t>
  </si>
  <si>
    <t>03/04/1865</t>
  </si>
  <si>
    <t>New Market</t>
  </si>
  <si>
    <t>03/06/1865</t>
  </si>
  <si>
    <t>03/07/1865</t>
  </si>
  <si>
    <t>Loss on picket and other minor affairs</t>
  </si>
  <si>
    <t>Company</t>
  </si>
  <si>
    <t>Off. D. Disease</t>
  </si>
  <si>
    <t>Enl. D. Disease</t>
  </si>
  <si>
    <t>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</si>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</sst>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28515625" customWidth="1"/>
    <col min="2" max="2" width="22.85546875" customWidth="1"/>
    <col min="3" max="3" width="43.7109375" customWidth="1"/>
    <col min="4" max="4" width="46.1406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140625" customWidth="1"/>
    <col min="18" max="18" width="14.85546875" customWidth="1"/>
    <col min="19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128</v>
      </c>
      <c r="R1" s="2" t="s">
        <v>129</v>
      </c>
      <c r="S1" s="2" t="s">
        <v>130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1</v>
      </c>
      <c r="L2" s="2">
        <v>0</v>
      </c>
      <c r="M2" s="2">
        <v>1</v>
      </c>
      <c r="N2" s="2">
        <v>0</v>
      </c>
      <c r="O2" s="2">
        <v>0</v>
      </c>
      <c r="P2" s="2">
        <f>SUM(H2:O2)</f>
        <v>2</v>
      </c>
      <c r="R2" s="2">
        <v>1</v>
      </c>
      <c r="S2" s="2">
        <v>178</v>
      </c>
    </row>
    <row r="3" spans="1:19" s="2" customForma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 t="s">
        <v>23</v>
      </c>
      <c r="H3" s="2">
        <v>0</v>
      </c>
      <c r="I3" s="2">
        <v>1</v>
      </c>
      <c r="J3" s="2">
        <v>0</v>
      </c>
      <c r="K3" s="2">
        <v>1</v>
      </c>
      <c r="L3" s="2">
        <v>0</v>
      </c>
      <c r="M3" s="2">
        <v>1</v>
      </c>
      <c r="N3" s="2">
        <v>0</v>
      </c>
      <c r="O3" s="2">
        <v>4</v>
      </c>
      <c r="P3" s="2">
        <f>SUM(H3:O3)</f>
        <v>7</v>
      </c>
    </row>
    <row r="4" spans="1:19" s="2" customFormat="1" x14ac:dyDescent="0.2">
      <c r="A4" s="2" t="s">
        <v>16</v>
      </c>
      <c r="B4" s="2" t="s">
        <v>17</v>
      </c>
      <c r="C4" s="2" t="s">
        <v>24</v>
      </c>
      <c r="D4" s="1" t="s">
        <v>25</v>
      </c>
      <c r="E4" s="2" t="s">
        <v>19</v>
      </c>
      <c r="F4" s="3" t="s">
        <v>26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 t="s">
        <v>131</v>
      </c>
      <c r="N4" s="2" t="s">
        <v>131</v>
      </c>
      <c r="O4" s="2" t="s">
        <v>131</v>
      </c>
      <c r="P4" s="2" t="s">
        <v>131</v>
      </c>
    </row>
    <row r="5" spans="1:19" s="2" customFormat="1" x14ac:dyDescent="0.2">
      <c r="A5" s="2" t="s">
        <v>16</v>
      </c>
      <c r="B5" s="2" t="s">
        <v>17</v>
      </c>
      <c r="C5" s="2" t="s">
        <v>24</v>
      </c>
      <c r="D5" s="1" t="s">
        <v>27</v>
      </c>
      <c r="E5" s="2" t="s">
        <v>19</v>
      </c>
      <c r="F5" s="3" t="s">
        <v>28</v>
      </c>
      <c r="G5" s="3" t="s">
        <v>26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3</v>
      </c>
      <c r="N5" s="2">
        <v>2</v>
      </c>
      <c r="O5" s="2">
        <v>72</v>
      </c>
      <c r="P5" s="2">
        <f>SUM(H5:O5)</f>
        <v>77</v>
      </c>
    </row>
    <row r="6" spans="1:19" s="2" customFormat="1" x14ac:dyDescent="0.2">
      <c r="A6" s="2" t="s">
        <v>16</v>
      </c>
      <c r="B6" s="2" t="s">
        <v>17</v>
      </c>
      <c r="D6" s="1" t="s">
        <v>29</v>
      </c>
      <c r="E6" s="2" t="s">
        <v>19</v>
      </c>
      <c r="F6" s="3" t="s">
        <v>30</v>
      </c>
      <c r="G6" s="3" t="s">
        <v>31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 t="s">
        <v>131</v>
      </c>
      <c r="N6" s="2">
        <v>0</v>
      </c>
      <c r="O6" s="2" t="s">
        <v>131</v>
      </c>
      <c r="P6" s="2" t="s">
        <v>131</v>
      </c>
    </row>
    <row r="7" spans="1:19" s="2" customFormat="1" x14ac:dyDescent="0.2">
      <c r="A7" s="2" t="s">
        <v>16</v>
      </c>
      <c r="B7" s="2" t="s">
        <v>17</v>
      </c>
      <c r="D7" s="1" t="s">
        <v>32</v>
      </c>
      <c r="E7" s="2" t="s">
        <v>19</v>
      </c>
      <c r="F7" s="3" t="s">
        <v>33</v>
      </c>
      <c r="G7" s="3" t="s">
        <v>34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 t="s">
        <v>131</v>
      </c>
      <c r="N7" s="2">
        <v>0</v>
      </c>
      <c r="O7" s="2" t="s">
        <v>131</v>
      </c>
      <c r="P7" s="2" t="s">
        <v>131</v>
      </c>
    </row>
    <row r="8" spans="1:19" s="2" customFormat="1" x14ac:dyDescent="0.2">
      <c r="A8" s="2" t="s">
        <v>16</v>
      </c>
      <c r="B8" s="2" t="s">
        <v>17</v>
      </c>
      <c r="D8" s="1" t="s">
        <v>35</v>
      </c>
      <c r="E8" s="2" t="s">
        <v>19</v>
      </c>
      <c r="F8" s="3"/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3</v>
      </c>
      <c r="N8" s="2">
        <v>0</v>
      </c>
      <c r="O8" s="2">
        <v>2</v>
      </c>
      <c r="P8" s="2">
        <f>SUM(H8:O8)</f>
        <v>5</v>
      </c>
    </row>
    <row r="9" spans="1:19" s="2" customFormat="1" x14ac:dyDescent="0.2">
      <c r="A9" s="2" t="s">
        <v>16</v>
      </c>
      <c r="B9" s="2" t="s">
        <v>17</v>
      </c>
      <c r="C9" s="2" t="s">
        <v>36</v>
      </c>
      <c r="D9" s="1" t="s">
        <v>37</v>
      </c>
      <c r="E9" s="2" t="s">
        <v>19</v>
      </c>
      <c r="F9" s="3" t="s">
        <v>38</v>
      </c>
      <c r="G9" s="3"/>
      <c r="H9" s="2">
        <v>0</v>
      </c>
      <c r="I9" s="2" t="s">
        <v>131</v>
      </c>
      <c r="J9" s="2">
        <v>0</v>
      </c>
      <c r="K9" s="2" t="s">
        <v>131</v>
      </c>
      <c r="L9" s="2">
        <v>0</v>
      </c>
      <c r="M9" s="2" t="s">
        <v>131</v>
      </c>
      <c r="N9" s="2" t="s">
        <v>131</v>
      </c>
      <c r="O9" s="2" t="s">
        <v>131</v>
      </c>
      <c r="P9" s="2" t="s">
        <v>131</v>
      </c>
    </row>
    <row r="10" spans="1:19" s="2" customFormat="1" x14ac:dyDescent="0.2">
      <c r="A10" s="2" t="s">
        <v>16</v>
      </c>
      <c r="B10" s="2" t="s">
        <v>17</v>
      </c>
      <c r="C10" s="2" t="s">
        <v>36</v>
      </c>
      <c r="D10" s="1" t="s">
        <v>39</v>
      </c>
      <c r="E10" s="2" t="s">
        <v>19</v>
      </c>
      <c r="F10" s="3" t="s">
        <v>40</v>
      </c>
      <c r="G10" s="3"/>
      <c r="H10" s="2">
        <v>0</v>
      </c>
      <c r="I10" s="2" t="s">
        <v>131</v>
      </c>
      <c r="J10" s="2">
        <v>0</v>
      </c>
      <c r="K10" s="2" t="s">
        <v>131</v>
      </c>
      <c r="L10" s="2">
        <v>0</v>
      </c>
      <c r="M10" s="2" t="s">
        <v>131</v>
      </c>
      <c r="N10" s="2" t="s">
        <v>131</v>
      </c>
      <c r="O10" s="2" t="s">
        <v>131</v>
      </c>
      <c r="P10" s="2" t="s">
        <v>131</v>
      </c>
    </row>
    <row r="11" spans="1:19" s="2" customFormat="1" x14ac:dyDescent="0.2">
      <c r="A11" s="2" t="s">
        <v>16</v>
      </c>
      <c r="B11" s="2" t="s">
        <v>17</v>
      </c>
      <c r="C11" s="2" t="s">
        <v>36</v>
      </c>
      <c r="D11" s="1" t="s">
        <v>41</v>
      </c>
      <c r="E11" s="2" t="s">
        <v>19</v>
      </c>
      <c r="F11" s="3" t="s">
        <v>42</v>
      </c>
      <c r="G11" s="3" t="s">
        <v>43</v>
      </c>
      <c r="H11" s="2">
        <v>0</v>
      </c>
      <c r="I11" s="2" t="s">
        <v>131</v>
      </c>
      <c r="J11" s="2">
        <v>0</v>
      </c>
      <c r="K11" s="2" t="s">
        <v>131</v>
      </c>
      <c r="L11" s="2">
        <v>0</v>
      </c>
      <c r="M11" s="2" t="s">
        <v>131</v>
      </c>
      <c r="N11" s="2" t="s">
        <v>131</v>
      </c>
      <c r="O11" s="2" t="s">
        <v>131</v>
      </c>
      <c r="P11" s="2" t="s">
        <v>131</v>
      </c>
    </row>
    <row r="12" spans="1:19" s="2" customFormat="1" x14ac:dyDescent="0.2">
      <c r="A12" s="2" t="s">
        <v>16</v>
      </c>
      <c r="B12" s="2" t="s">
        <v>17</v>
      </c>
      <c r="C12" s="2" t="s">
        <v>36</v>
      </c>
      <c r="D12" s="1" t="s">
        <v>44</v>
      </c>
      <c r="E12" s="2" t="s">
        <v>19</v>
      </c>
      <c r="F12" s="3" t="s">
        <v>38</v>
      </c>
      <c r="G12" s="3" t="s">
        <v>45</v>
      </c>
      <c r="H12" s="2">
        <v>0</v>
      </c>
      <c r="I12" s="2">
        <v>2</v>
      </c>
      <c r="J12" s="2">
        <v>0</v>
      </c>
      <c r="K12" s="2">
        <v>1</v>
      </c>
      <c r="L12" s="2">
        <v>2</v>
      </c>
      <c r="M12" s="2">
        <v>23</v>
      </c>
      <c r="N12" s="2">
        <v>1</v>
      </c>
      <c r="O12" s="2">
        <v>6</v>
      </c>
      <c r="P12" s="2">
        <f t="shared" ref="P12:P18" si="0">SUM(H12:O12)</f>
        <v>35</v>
      </c>
    </row>
    <row r="13" spans="1:19" s="2" customFormat="1" x14ac:dyDescent="0.2">
      <c r="A13" s="2" t="s">
        <v>16</v>
      </c>
      <c r="B13" s="2" t="s">
        <v>17</v>
      </c>
      <c r="D13" s="1" t="s">
        <v>46</v>
      </c>
      <c r="E13" s="2" t="s">
        <v>19</v>
      </c>
      <c r="F13" s="3" t="s">
        <v>45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3</v>
      </c>
      <c r="N13" s="2">
        <v>0</v>
      </c>
      <c r="O13" s="2">
        <v>0</v>
      </c>
      <c r="P13" s="2">
        <f t="shared" si="0"/>
        <v>3</v>
      </c>
    </row>
    <row r="14" spans="1:19" s="2" customFormat="1" x14ac:dyDescent="0.2">
      <c r="A14" s="2" t="s">
        <v>16</v>
      </c>
      <c r="B14" s="2" t="s">
        <v>17</v>
      </c>
      <c r="D14" s="1" t="s">
        <v>47</v>
      </c>
      <c r="E14" s="2" t="s">
        <v>19</v>
      </c>
      <c r="F14" s="3" t="s">
        <v>48</v>
      </c>
      <c r="G14" s="3"/>
      <c r="H14" s="2">
        <v>0</v>
      </c>
      <c r="I14" s="2">
        <v>1</v>
      </c>
      <c r="J14" s="2">
        <v>1</v>
      </c>
      <c r="K14" s="2">
        <v>1</v>
      </c>
      <c r="L14" s="2">
        <v>0</v>
      </c>
      <c r="M14" s="2">
        <v>2</v>
      </c>
      <c r="N14" s="2">
        <v>0</v>
      </c>
      <c r="O14" s="2">
        <v>1</v>
      </c>
      <c r="P14" s="2">
        <f t="shared" si="0"/>
        <v>6</v>
      </c>
    </row>
    <row r="15" spans="1:19" s="2" customFormat="1" x14ac:dyDescent="0.2">
      <c r="A15" s="2" t="s">
        <v>16</v>
      </c>
      <c r="B15" s="2" t="s">
        <v>17</v>
      </c>
      <c r="D15" s="1" t="s">
        <v>49</v>
      </c>
      <c r="E15" s="2" t="s">
        <v>19</v>
      </c>
      <c r="F15" s="3" t="s">
        <v>50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9" s="2" customFormat="1" x14ac:dyDescent="0.2">
      <c r="A16" s="2" t="s">
        <v>16</v>
      </c>
      <c r="B16" s="2" t="s">
        <v>17</v>
      </c>
      <c r="D16" s="1" t="s">
        <v>51</v>
      </c>
      <c r="E16" s="2" t="s">
        <v>19</v>
      </c>
      <c r="F16" s="3" t="s">
        <v>52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f t="shared" si="0"/>
        <v>1</v>
      </c>
    </row>
    <row r="17" spans="1:16" s="2" customFormat="1" x14ac:dyDescent="0.2">
      <c r="A17" s="2" t="s">
        <v>16</v>
      </c>
      <c r="B17" s="2" t="s">
        <v>17</v>
      </c>
      <c r="D17" s="1" t="s">
        <v>53</v>
      </c>
      <c r="E17" s="2" t="s">
        <v>19</v>
      </c>
      <c r="F17" s="3" t="s">
        <v>54</v>
      </c>
      <c r="G17" s="3" t="s">
        <v>55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6" s="2" customFormat="1" x14ac:dyDescent="0.2">
      <c r="A18" s="2" t="s">
        <v>16</v>
      </c>
      <c r="B18" s="2" t="s">
        <v>17</v>
      </c>
      <c r="D18" s="1" t="s">
        <v>56</v>
      </c>
      <c r="E18" s="2" t="s">
        <v>19</v>
      </c>
      <c r="F18" s="3" t="s">
        <v>57</v>
      </c>
      <c r="G18" s="3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f t="shared" si="0"/>
        <v>1</v>
      </c>
    </row>
    <row r="19" spans="1:16" s="2" customFormat="1" x14ac:dyDescent="0.2">
      <c r="A19" s="2" t="s">
        <v>16</v>
      </c>
      <c r="B19" s="2" t="s">
        <v>17</v>
      </c>
      <c r="C19" s="2" t="s">
        <v>58</v>
      </c>
      <c r="D19" s="1" t="s">
        <v>59</v>
      </c>
      <c r="F19" s="3" t="s">
        <v>66</v>
      </c>
      <c r="G19" s="3"/>
      <c r="H19" s="2">
        <v>1</v>
      </c>
      <c r="I19" s="2">
        <v>1</v>
      </c>
      <c r="J19" s="2">
        <v>0</v>
      </c>
      <c r="K19" s="2">
        <v>4</v>
      </c>
      <c r="L19" s="2">
        <v>0</v>
      </c>
      <c r="M19" s="2" t="s">
        <v>131</v>
      </c>
      <c r="N19" s="2" t="s">
        <v>131</v>
      </c>
      <c r="O19" s="2" t="s">
        <v>131</v>
      </c>
      <c r="P19" s="2" t="s">
        <v>131</v>
      </c>
    </row>
    <row r="20" spans="1:16" s="2" customFormat="1" x14ac:dyDescent="0.2">
      <c r="A20" s="2" t="s">
        <v>16</v>
      </c>
      <c r="B20" s="2" t="s">
        <v>17</v>
      </c>
      <c r="C20" s="2" t="s">
        <v>58</v>
      </c>
      <c r="D20" s="1" t="s">
        <v>60</v>
      </c>
      <c r="F20" s="3" t="s">
        <v>67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 t="s">
        <v>131</v>
      </c>
      <c r="N20" s="2" t="s">
        <v>131</v>
      </c>
      <c r="O20" s="2" t="s">
        <v>131</v>
      </c>
      <c r="P20" s="2" t="s">
        <v>131</v>
      </c>
    </row>
    <row r="21" spans="1:16" s="2" customFormat="1" x14ac:dyDescent="0.2">
      <c r="A21" s="2" t="s">
        <v>16</v>
      </c>
      <c r="B21" s="2" t="s">
        <v>17</v>
      </c>
      <c r="C21" s="2" t="s">
        <v>58</v>
      </c>
      <c r="D21" s="1" t="s">
        <v>61</v>
      </c>
      <c r="F21" s="3" t="s">
        <v>68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 t="s">
        <v>131</v>
      </c>
      <c r="N21" s="2" t="s">
        <v>131</v>
      </c>
      <c r="O21" s="2" t="s">
        <v>131</v>
      </c>
      <c r="P21" s="2" t="s">
        <v>131</v>
      </c>
    </row>
    <row r="22" spans="1:16" s="2" customFormat="1" x14ac:dyDescent="0.2">
      <c r="A22" s="2" t="s">
        <v>16</v>
      </c>
      <c r="B22" s="2" t="s">
        <v>17</v>
      </c>
      <c r="C22" s="2" t="s">
        <v>58</v>
      </c>
      <c r="D22" s="1" t="s">
        <v>62</v>
      </c>
      <c r="F22" s="3" t="s">
        <v>69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 t="s">
        <v>131</v>
      </c>
      <c r="N22" s="2" t="s">
        <v>131</v>
      </c>
      <c r="O22" s="2" t="s">
        <v>131</v>
      </c>
      <c r="P22" s="2" t="s">
        <v>131</v>
      </c>
    </row>
    <row r="23" spans="1:16" s="2" customFormat="1" x14ac:dyDescent="0.2">
      <c r="A23" s="2" t="s">
        <v>16</v>
      </c>
      <c r="B23" s="2" t="s">
        <v>17</v>
      </c>
      <c r="C23" s="2" t="s">
        <v>58</v>
      </c>
      <c r="D23" s="1" t="s">
        <v>63</v>
      </c>
      <c r="F23" s="3" t="s">
        <v>70</v>
      </c>
      <c r="G23" s="3"/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 t="s">
        <v>131</v>
      </c>
      <c r="N23" s="2" t="s">
        <v>131</v>
      </c>
      <c r="O23" s="2" t="s">
        <v>131</v>
      </c>
      <c r="P23" s="2" t="s">
        <v>131</v>
      </c>
    </row>
    <row r="24" spans="1:16" s="2" customFormat="1" x14ac:dyDescent="0.2">
      <c r="A24" s="2" t="s">
        <v>16</v>
      </c>
      <c r="B24" s="2" t="s">
        <v>17</v>
      </c>
      <c r="C24" s="2" t="s">
        <v>58</v>
      </c>
      <c r="D24" s="1" t="s">
        <v>64</v>
      </c>
      <c r="F24" s="3" t="s">
        <v>71</v>
      </c>
      <c r="G24" s="3" t="s">
        <v>72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 t="s">
        <v>131</v>
      </c>
      <c r="N24" s="2" t="s">
        <v>131</v>
      </c>
      <c r="O24" s="2" t="s">
        <v>131</v>
      </c>
      <c r="P24" s="2" t="s">
        <v>131</v>
      </c>
    </row>
    <row r="25" spans="1:16" s="2" customFormat="1" x14ac:dyDescent="0.2">
      <c r="A25" s="2" t="s">
        <v>16</v>
      </c>
      <c r="B25" s="2" t="s">
        <v>17</v>
      </c>
      <c r="C25" s="2" t="s">
        <v>58</v>
      </c>
      <c r="D25" s="1" t="s">
        <v>65</v>
      </c>
      <c r="F25" s="3" t="s">
        <v>66</v>
      </c>
      <c r="G25" s="3" t="s">
        <v>72</v>
      </c>
      <c r="H25" s="2">
        <v>1</v>
      </c>
      <c r="I25" s="2">
        <v>1</v>
      </c>
      <c r="J25" s="2">
        <v>0</v>
      </c>
      <c r="K25" s="2">
        <v>4</v>
      </c>
      <c r="L25" s="2">
        <v>0</v>
      </c>
      <c r="M25" s="2">
        <v>5</v>
      </c>
      <c r="N25" s="2">
        <v>3</v>
      </c>
      <c r="O25" s="2">
        <v>122</v>
      </c>
      <c r="P25" s="2">
        <f t="shared" ref="P25:P53" si="1">SUM(H25:O25)</f>
        <v>136</v>
      </c>
    </row>
    <row r="26" spans="1:16" s="2" customFormat="1" x14ac:dyDescent="0.2">
      <c r="A26" s="2" t="s">
        <v>16</v>
      </c>
      <c r="B26" s="2" t="s">
        <v>17</v>
      </c>
      <c r="D26" s="1" t="s">
        <v>73</v>
      </c>
      <c r="E26" s="2" t="s">
        <v>19</v>
      </c>
      <c r="F26" s="3" t="s">
        <v>74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f t="shared" si="1"/>
        <v>1</v>
      </c>
    </row>
    <row r="27" spans="1:16" s="2" customFormat="1" x14ac:dyDescent="0.2">
      <c r="A27" s="2" t="s">
        <v>16</v>
      </c>
      <c r="B27" s="2" t="s">
        <v>17</v>
      </c>
      <c r="D27" s="1" t="s">
        <v>75</v>
      </c>
      <c r="E27" s="2" t="s">
        <v>19</v>
      </c>
      <c r="F27" s="3" t="s">
        <v>76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1"/>
        <v>0</v>
      </c>
    </row>
    <row r="28" spans="1:16" s="2" customFormat="1" x14ac:dyDescent="0.2">
      <c r="A28" s="2" t="s">
        <v>16</v>
      </c>
      <c r="B28" s="2" t="s">
        <v>17</v>
      </c>
      <c r="D28" s="1" t="s">
        <v>77</v>
      </c>
      <c r="E28" s="2" t="s">
        <v>19</v>
      </c>
      <c r="F28" s="3" t="s">
        <v>78</v>
      </c>
      <c r="G28" s="3"/>
      <c r="H28" s="2">
        <v>0</v>
      </c>
      <c r="I28" s="2">
        <v>1</v>
      </c>
      <c r="J28" s="2">
        <v>0</v>
      </c>
      <c r="K28" s="2">
        <v>1</v>
      </c>
      <c r="L28" s="2">
        <v>0</v>
      </c>
      <c r="M28" s="2">
        <v>4</v>
      </c>
      <c r="N28" s="2">
        <v>0</v>
      </c>
      <c r="O28" s="2">
        <v>2</v>
      </c>
      <c r="P28" s="2">
        <f t="shared" si="1"/>
        <v>8</v>
      </c>
    </row>
    <row r="29" spans="1:16" s="2" customFormat="1" x14ac:dyDescent="0.2">
      <c r="A29" s="2" t="s">
        <v>16</v>
      </c>
      <c r="B29" s="2" t="s">
        <v>17</v>
      </c>
      <c r="D29" s="1" t="s">
        <v>79</v>
      </c>
      <c r="E29" s="2" t="s">
        <v>19</v>
      </c>
      <c r="F29" s="3" t="s">
        <v>80</v>
      </c>
      <c r="G29" s="3"/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3</v>
      </c>
      <c r="N29" s="2">
        <v>0</v>
      </c>
      <c r="O29" s="2">
        <v>2</v>
      </c>
      <c r="P29" s="2">
        <f t="shared" si="1"/>
        <v>6</v>
      </c>
    </row>
    <row r="30" spans="1:16" s="2" customFormat="1" x14ac:dyDescent="0.2">
      <c r="A30" s="2" t="s">
        <v>16</v>
      </c>
      <c r="B30" s="2" t="s">
        <v>17</v>
      </c>
      <c r="D30" s="1" t="s">
        <v>81</v>
      </c>
      <c r="E30" s="2" t="s">
        <v>19</v>
      </c>
      <c r="F30" s="3" t="s">
        <v>82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f t="shared" si="1"/>
        <v>1</v>
      </c>
    </row>
    <row r="31" spans="1:16" s="2" customFormat="1" x14ac:dyDescent="0.2">
      <c r="A31" s="2" t="s">
        <v>16</v>
      </c>
      <c r="B31" s="2" t="s">
        <v>17</v>
      </c>
      <c r="D31" s="1" t="s">
        <v>83</v>
      </c>
      <c r="E31" s="2" t="s">
        <v>19</v>
      </c>
      <c r="F31" s="3" t="s">
        <v>84</v>
      </c>
      <c r="G31" s="3"/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f t="shared" si="1"/>
        <v>1</v>
      </c>
    </row>
    <row r="32" spans="1:16" s="2" customFormat="1" x14ac:dyDescent="0.2">
      <c r="A32" s="2" t="s">
        <v>16</v>
      </c>
      <c r="B32" s="2" t="s">
        <v>17</v>
      </c>
      <c r="D32" s="1" t="s">
        <v>85</v>
      </c>
      <c r="E32" s="2" t="s">
        <v>19</v>
      </c>
      <c r="F32" s="3" t="s">
        <v>86</v>
      </c>
      <c r="G32" s="3"/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f t="shared" si="1"/>
        <v>0</v>
      </c>
    </row>
    <row r="33" spans="1:16" s="2" customFormat="1" x14ac:dyDescent="0.2">
      <c r="A33" s="2" t="s">
        <v>16</v>
      </c>
      <c r="B33" s="2" t="s">
        <v>17</v>
      </c>
      <c r="D33" s="1" t="s">
        <v>87</v>
      </c>
      <c r="E33" s="2" t="s">
        <v>19</v>
      </c>
      <c r="F33" s="3" t="s">
        <v>88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f t="shared" si="1"/>
        <v>1</v>
      </c>
    </row>
    <row r="34" spans="1:16" s="2" customFormat="1" x14ac:dyDescent="0.2">
      <c r="A34" s="2" t="s">
        <v>16</v>
      </c>
      <c r="B34" s="2" t="s">
        <v>17</v>
      </c>
      <c r="D34" s="1" t="s">
        <v>89</v>
      </c>
      <c r="E34" s="2" t="s">
        <v>19</v>
      </c>
      <c r="F34" s="3" t="s">
        <v>90</v>
      </c>
      <c r="G34" s="3"/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f t="shared" si="1"/>
        <v>0</v>
      </c>
    </row>
    <row r="35" spans="1:16" s="2" customFormat="1" x14ac:dyDescent="0.2">
      <c r="A35" s="2" t="s">
        <v>16</v>
      </c>
      <c r="B35" s="2" t="s">
        <v>17</v>
      </c>
      <c r="D35" s="1" t="s">
        <v>91</v>
      </c>
      <c r="E35" s="2" t="s">
        <v>19</v>
      </c>
      <c r="F35" s="3" t="s">
        <v>92</v>
      </c>
      <c r="G35" s="3"/>
      <c r="H35" s="2">
        <v>0</v>
      </c>
      <c r="I35" s="2">
        <v>2</v>
      </c>
      <c r="J35" s="2">
        <v>0</v>
      </c>
      <c r="K35" s="2">
        <v>2</v>
      </c>
      <c r="L35" s="2">
        <v>0</v>
      </c>
      <c r="M35" s="2">
        <v>3</v>
      </c>
      <c r="N35" s="2">
        <v>0</v>
      </c>
      <c r="O35" s="2">
        <v>0</v>
      </c>
      <c r="P35" s="2">
        <f t="shared" si="1"/>
        <v>7</v>
      </c>
    </row>
    <row r="36" spans="1:16" s="2" customFormat="1" x14ac:dyDescent="0.2">
      <c r="A36" s="2" t="s">
        <v>16</v>
      </c>
      <c r="B36" s="2" t="s">
        <v>17</v>
      </c>
      <c r="D36" s="1" t="s">
        <v>93</v>
      </c>
      <c r="E36" s="2" t="s">
        <v>19</v>
      </c>
      <c r="F36" s="3" t="s">
        <v>94</v>
      </c>
      <c r="G36" s="3"/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1"/>
        <v>0</v>
      </c>
    </row>
    <row r="37" spans="1:16" s="2" customFormat="1" x14ac:dyDescent="0.2">
      <c r="A37" s="2" t="s">
        <v>16</v>
      </c>
      <c r="B37" s="2" t="s">
        <v>17</v>
      </c>
      <c r="D37" s="1" t="s">
        <v>95</v>
      </c>
      <c r="E37" s="2" t="s">
        <v>19</v>
      </c>
      <c r="F37" s="3" t="s">
        <v>96</v>
      </c>
      <c r="G37" s="3"/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3</v>
      </c>
      <c r="P37" s="2">
        <f t="shared" si="1"/>
        <v>5</v>
      </c>
    </row>
    <row r="38" spans="1:16" s="2" customFormat="1" x14ac:dyDescent="0.2">
      <c r="A38" s="2" t="s">
        <v>16</v>
      </c>
      <c r="B38" s="2" t="s">
        <v>17</v>
      </c>
      <c r="D38" s="1" t="s">
        <v>97</v>
      </c>
      <c r="E38" s="2" t="s">
        <v>19</v>
      </c>
      <c r="F38" s="3" t="s">
        <v>98</v>
      </c>
      <c r="G38" s="3"/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f t="shared" si="1"/>
        <v>0</v>
      </c>
    </row>
    <row r="39" spans="1:16" s="2" customFormat="1" x14ac:dyDescent="0.2">
      <c r="A39" s="2" t="s">
        <v>16</v>
      </c>
      <c r="B39" s="2" t="s">
        <v>17</v>
      </c>
      <c r="D39" s="1" t="s">
        <v>99</v>
      </c>
      <c r="E39" s="2" t="s">
        <v>19</v>
      </c>
      <c r="F39" s="3" t="s">
        <v>100</v>
      </c>
      <c r="G39" s="3"/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f t="shared" si="1"/>
        <v>0</v>
      </c>
    </row>
    <row r="40" spans="1:16" s="2" customFormat="1" x14ac:dyDescent="0.2">
      <c r="A40" s="2" t="s">
        <v>16</v>
      </c>
      <c r="B40" s="2" t="s">
        <v>17</v>
      </c>
      <c r="D40" s="1" t="s">
        <v>101</v>
      </c>
      <c r="E40" s="2" t="s">
        <v>19</v>
      </c>
      <c r="F40" s="3" t="s">
        <v>102</v>
      </c>
      <c r="G40" s="3" t="s">
        <v>103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f t="shared" si="1"/>
        <v>1</v>
      </c>
    </row>
    <row r="41" spans="1:16" s="2" customFormat="1" x14ac:dyDescent="0.2">
      <c r="A41" s="2" t="s">
        <v>16</v>
      </c>
      <c r="B41" s="2" t="s">
        <v>17</v>
      </c>
      <c r="D41" s="1" t="s">
        <v>104</v>
      </c>
      <c r="E41" s="2" t="s">
        <v>19</v>
      </c>
      <c r="F41" s="3" t="s">
        <v>105</v>
      </c>
      <c r="G41" s="3"/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f t="shared" si="1"/>
        <v>0</v>
      </c>
    </row>
    <row r="42" spans="1:16" s="2" customFormat="1" x14ac:dyDescent="0.2">
      <c r="A42" s="2" t="s">
        <v>16</v>
      </c>
      <c r="B42" s="2" t="s">
        <v>17</v>
      </c>
      <c r="D42" s="1" t="s">
        <v>106</v>
      </c>
      <c r="E42" s="2" t="s">
        <v>19</v>
      </c>
      <c r="F42" s="3" t="s">
        <v>107</v>
      </c>
      <c r="G42" s="3"/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f t="shared" si="1"/>
        <v>0</v>
      </c>
    </row>
    <row r="43" spans="1:16" s="2" customFormat="1" x14ac:dyDescent="0.2">
      <c r="A43" s="2" t="s">
        <v>16</v>
      </c>
      <c r="B43" s="2" t="s">
        <v>17</v>
      </c>
      <c r="D43" s="1" t="s">
        <v>108</v>
      </c>
      <c r="E43" s="2" t="s">
        <v>19</v>
      </c>
      <c r="F43" s="3" t="s">
        <v>109</v>
      </c>
      <c r="G43" s="3"/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f t="shared" si="1"/>
        <v>0</v>
      </c>
    </row>
    <row r="44" spans="1:16" s="2" customFormat="1" x14ac:dyDescent="0.2">
      <c r="A44" s="2" t="s">
        <v>16</v>
      </c>
      <c r="B44" s="2" t="s">
        <v>17</v>
      </c>
      <c r="D44" s="1" t="s">
        <v>108</v>
      </c>
      <c r="E44" s="2" t="s">
        <v>19</v>
      </c>
      <c r="F44" s="3" t="s">
        <v>110</v>
      </c>
      <c r="G44" s="3"/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f t="shared" si="1"/>
        <v>0</v>
      </c>
    </row>
    <row r="45" spans="1:16" s="2" customFormat="1" x14ac:dyDescent="0.2">
      <c r="A45" s="2" t="s">
        <v>16</v>
      </c>
      <c r="B45" s="2" t="s">
        <v>17</v>
      </c>
      <c r="D45" s="1" t="s">
        <v>111</v>
      </c>
      <c r="E45" s="2" t="s">
        <v>19</v>
      </c>
      <c r="F45" s="3" t="s">
        <v>112</v>
      </c>
      <c r="G45" s="3"/>
      <c r="H45" s="2">
        <v>0</v>
      </c>
      <c r="I45" s="2">
        <v>0</v>
      </c>
      <c r="J45" s="2">
        <v>0</v>
      </c>
      <c r="K45" s="2">
        <v>1</v>
      </c>
      <c r="L45" s="2">
        <v>1</v>
      </c>
      <c r="M45" s="2">
        <v>1</v>
      </c>
      <c r="N45" s="2">
        <v>2</v>
      </c>
      <c r="O45" s="2">
        <v>16</v>
      </c>
      <c r="P45" s="2">
        <f t="shared" si="1"/>
        <v>21</v>
      </c>
    </row>
    <row r="46" spans="1:16" s="2" customFormat="1" x14ac:dyDescent="0.2">
      <c r="A46" s="2" t="s">
        <v>16</v>
      </c>
      <c r="B46" s="2" t="s">
        <v>17</v>
      </c>
      <c r="D46" s="1" t="s">
        <v>113</v>
      </c>
      <c r="E46" s="2" t="s">
        <v>19</v>
      </c>
      <c r="F46" s="3" t="s">
        <v>114</v>
      </c>
      <c r="G46" s="3"/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f t="shared" si="1"/>
        <v>0</v>
      </c>
    </row>
    <row r="47" spans="1:16" s="2" customFormat="1" x14ac:dyDescent="0.2">
      <c r="A47" s="2" t="s">
        <v>16</v>
      </c>
      <c r="B47" s="2" t="s">
        <v>17</v>
      </c>
      <c r="D47" s="1" t="s">
        <v>115</v>
      </c>
      <c r="E47" s="2" t="s">
        <v>19</v>
      </c>
      <c r="F47" s="3" t="s">
        <v>116</v>
      </c>
      <c r="G47" s="3"/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f t="shared" si="1"/>
        <v>0</v>
      </c>
    </row>
    <row r="48" spans="1:16" s="2" customFormat="1" x14ac:dyDescent="0.2">
      <c r="A48" s="2" t="s">
        <v>16</v>
      </c>
      <c r="B48" s="2" t="s">
        <v>17</v>
      </c>
      <c r="D48" s="1" t="s">
        <v>117</v>
      </c>
      <c r="E48" s="2" t="s">
        <v>19</v>
      </c>
      <c r="F48" s="3" t="s">
        <v>118</v>
      </c>
      <c r="G48" s="3"/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f t="shared" si="1"/>
        <v>1</v>
      </c>
    </row>
    <row r="49" spans="1:19" s="2" customFormat="1" x14ac:dyDescent="0.2">
      <c r="A49" s="2" t="s">
        <v>16</v>
      </c>
      <c r="B49" s="2" t="s">
        <v>17</v>
      </c>
      <c r="D49" s="1" t="s">
        <v>119</v>
      </c>
      <c r="E49" s="2" t="s">
        <v>19</v>
      </c>
      <c r="F49" s="3" t="s">
        <v>120</v>
      </c>
      <c r="G49" s="3" t="s">
        <v>121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f t="shared" si="1"/>
        <v>0</v>
      </c>
    </row>
    <row r="50" spans="1:19" s="2" customFormat="1" x14ac:dyDescent="0.2">
      <c r="A50" s="2" t="s">
        <v>16</v>
      </c>
      <c r="B50" s="2" t="s">
        <v>17</v>
      </c>
      <c r="D50" s="1" t="s">
        <v>122</v>
      </c>
      <c r="E50" s="2" t="s">
        <v>19</v>
      </c>
      <c r="F50" s="3" t="s">
        <v>123</v>
      </c>
      <c r="G50" s="3"/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f t="shared" si="1"/>
        <v>1</v>
      </c>
    </row>
    <row r="51" spans="1:19" s="2" customFormat="1" x14ac:dyDescent="0.2">
      <c r="A51" s="2" t="s">
        <v>16</v>
      </c>
      <c r="B51" s="2" t="s">
        <v>17</v>
      </c>
      <c r="D51" s="1" t="s">
        <v>124</v>
      </c>
      <c r="E51" s="2" t="s">
        <v>19</v>
      </c>
      <c r="F51" s="3" t="s">
        <v>125</v>
      </c>
      <c r="G51" s="3"/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f t="shared" si="1"/>
        <v>0</v>
      </c>
    </row>
    <row r="52" spans="1:19" s="2" customFormat="1" x14ac:dyDescent="0.2">
      <c r="A52" s="2" t="s">
        <v>16</v>
      </c>
      <c r="B52" s="2" t="s">
        <v>17</v>
      </c>
      <c r="D52" s="1" t="s">
        <v>113</v>
      </c>
      <c r="E52" s="2" t="s">
        <v>19</v>
      </c>
      <c r="F52" s="3" t="s">
        <v>126</v>
      </c>
      <c r="G52" s="3"/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f t="shared" si="1"/>
        <v>0</v>
      </c>
    </row>
    <row r="53" spans="1:19" s="2" customFormat="1" x14ac:dyDescent="0.2">
      <c r="A53" s="2" t="s">
        <v>16</v>
      </c>
      <c r="B53" s="2" t="s">
        <v>17</v>
      </c>
      <c r="D53" s="1" t="s">
        <v>127</v>
      </c>
      <c r="F53" s="3"/>
      <c r="G53" s="3"/>
      <c r="H53" s="2">
        <v>0</v>
      </c>
      <c r="I53" s="2">
        <v>0</v>
      </c>
      <c r="J53" s="2">
        <v>0</v>
      </c>
      <c r="K53" s="2">
        <v>1</v>
      </c>
      <c r="L53" s="2">
        <v>0</v>
      </c>
      <c r="M53" s="2">
        <v>1</v>
      </c>
      <c r="N53" s="2">
        <v>0</v>
      </c>
      <c r="O53" s="2">
        <v>13</v>
      </c>
      <c r="P53" s="2">
        <f t="shared" si="1"/>
        <v>15</v>
      </c>
    </row>
    <row r="54" spans="1:19" x14ac:dyDescent="0.2">
      <c r="A54" s="2" t="s">
        <v>132</v>
      </c>
      <c r="H54">
        <f>SUM(H2:H53)</f>
        <v>3</v>
      </c>
      <c r="I54">
        <f t="shared" ref="I54:S54" si="2">SUM(I2:I53)</f>
        <v>10</v>
      </c>
      <c r="J54">
        <f t="shared" si="2"/>
        <v>1</v>
      </c>
      <c r="K54">
        <f t="shared" si="2"/>
        <v>17</v>
      </c>
      <c r="L54">
        <f t="shared" si="2"/>
        <v>3</v>
      </c>
      <c r="M54">
        <f t="shared" si="2"/>
        <v>58</v>
      </c>
      <c r="N54">
        <f t="shared" si="2"/>
        <v>8</v>
      </c>
      <c r="O54">
        <f t="shared" si="2"/>
        <v>248</v>
      </c>
      <c r="P54">
        <f t="shared" si="2"/>
        <v>342</v>
      </c>
      <c r="Q54">
        <f t="shared" si="2"/>
        <v>0</v>
      </c>
      <c r="R54">
        <f t="shared" si="2"/>
        <v>1</v>
      </c>
      <c r="S54">
        <f t="shared" si="2"/>
        <v>178</v>
      </c>
    </row>
    <row r="56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2021-01-29T14:46:28Z</dcterms:modified>
</cp:coreProperties>
</file>