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390" yWindow="39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1" i="1" l="1"/>
  <c r="J111" i="1"/>
  <c r="K111" i="1"/>
  <c r="L111" i="1"/>
  <c r="M111" i="1"/>
  <c r="N111" i="1"/>
  <c r="O111" i="1"/>
  <c r="P111" i="1"/>
  <c r="Q111" i="1"/>
  <c r="R111" i="1"/>
  <c r="S111" i="1"/>
  <c r="H111" i="1"/>
  <c r="P110" i="1" l="1"/>
  <c r="P109" i="1"/>
  <c r="P97" i="1"/>
  <c r="P96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57" i="1"/>
  <c r="P54" i="1"/>
  <c r="P53" i="1"/>
  <c r="P52" i="1"/>
  <c r="P51" i="1"/>
  <c r="P50" i="1"/>
  <c r="P49" i="1"/>
  <c r="P48" i="1"/>
  <c r="P47" i="1"/>
  <c r="P44" i="1"/>
  <c r="P43" i="1"/>
  <c r="P42" i="1"/>
  <c r="P41" i="1"/>
  <c r="P40" i="1"/>
  <c r="P39" i="1"/>
  <c r="P38" i="1"/>
  <c r="P37" i="1"/>
  <c r="P36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<sst xmlns="http://schemas.openxmlformats.org/spreadsheetml/2006/main" count="738" uniqueCount="249">
  <si>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</si>
  <si>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</si>
  <si>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</si>
  <si>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</si>
  <si>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</si>
  <si>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</si>
  <si>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</si>
  <si>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</si>
  <si>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</si>
  <si>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</si>
  <si>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</si>
  <si>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</si>
  <si>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</si>
  <si>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</si>
  <si>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</si>
  <si>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</si>
  <si>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10th Regiment</t>
  </si>
  <si>
    <t>Chesapeake Bay (near Black River)</t>
  </si>
  <si>
    <t>MD</t>
  </si>
  <si>
    <t>04/04/1862</t>
  </si>
  <si>
    <t>Sulphur Springs</t>
  </si>
  <si>
    <t>Sulphur Springs (Near)</t>
  </si>
  <si>
    <t>08/27/1862</t>
  </si>
  <si>
    <t>Frying Pan</t>
  </si>
  <si>
    <t>VA</t>
  </si>
  <si>
    <t>08/30/1862</t>
  </si>
  <si>
    <t>Germantown</t>
  </si>
  <si>
    <t>08/31/1862</t>
  </si>
  <si>
    <t>09/03/1862</t>
  </si>
  <si>
    <t>Centreville (Near)</t>
  </si>
  <si>
    <t>Leesburg</t>
  </si>
  <si>
    <t>09/17/1862</t>
  </si>
  <si>
    <t>Rappahannock Station</t>
  </si>
  <si>
    <t>11/01/1862</t>
  </si>
  <si>
    <t>United States Ford</t>
  </si>
  <si>
    <t>Fredericksburgh</t>
  </si>
  <si>
    <t>Kanky's Store</t>
  </si>
  <si>
    <t>12/18/1862</t>
  </si>
  <si>
    <t>11/16/1862</t>
  </si>
  <si>
    <t>12/11/1862</t>
  </si>
  <si>
    <t>11/15/1862</t>
  </si>
  <si>
    <t>04/18/1863</t>
  </si>
  <si>
    <t>Kelly's Ford</t>
  </si>
  <si>
    <t>04/30/1863</t>
  </si>
  <si>
    <t>Louisa Court House</t>
  </si>
  <si>
    <t>05/02/1863</t>
  </si>
  <si>
    <t>South Anna Bridge</t>
  </si>
  <si>
    <t>05/03/1863</t>
  </si>
  <si>
    <t>Ashland Church</t>
  </si>
  <si>
    <t>05/04/1863</t>
  </si>
  <si>
    <t>Thompson's Cross Roads</t>
  </si>
  <si>
    <t>05/05/1863</t>
  </si>
  <si>
    <t>Brandy Station</t>
  </si>
  <si>
    <t>06/09/1863</t>
  </si>
  <si>
    <t>Aldie</t>
  </si>
  <si>
    <t>06/17/1863</t>
  </si>
  <si>
    <t>Middleburg</t>
  </si>
  <si>
    <t>06/18/1863</t>
  </si>
  <si>
    <t>06/19/1863</t>
  </si>
  <si>
    <t>06/20/1863</t>
  </si>
  <si>
    <t>Upperville</t>
  </si>
  <si>
    <t>06/21/1863</t>
  </si>
  <si>
    <t>06/22/1863</t>
  </si>
  <si>
    <t>Gettysburg</t>
  </si>
  <si>
    <t>PA</t>
  </si>
  <si>
    <t>07/02/1863</t>
  </si>
  <si>
    <t>07/03/1863</t>
  </si>
  <si>
    <t>Boonsboro</t>
  </si>
  <si>
    <t>07/11/1863</t>
  </si>
  <si>
    <t>07/12/1863</t>
  </si>
  <si>
    <t>Harper's Ferry (Near)</t>
  </si>
  <si>
    <t>WV</t>
  </si>
  <si>
    <t>07/14/1863</t>
  </si>
  <si>
    <t>Halltown</t>
  </si>
  <si>
    <t>07/15/1863</t>
  </si>
  <si>
    <t>Shepherdstown</t>
  </si>
  <si>
    <t>07/16/1863</t>
  </si>
  <si>
    <t>Amissville</t>
  </si>
  <si>
    <t>08/01/1863</t>
  </si>
  <si>
    <t>Little Washington</t>
  </si>
  <si>
    <t>08/04/1863</t>
  </si>
  <si>
    <t>10/12/1863</t>
  </si>
  <si>
    <t>Auburn</t>
  </si>
  <si>
    <t>10/14/1863</t>
  </si>
  <si>
    <t>Bristoe</t>
  </si>
  <si>
    <t>Catlett's Station</t>
  </si>
  <si>
    <t>10/15/1863</t>
  </si>
  <si>
    <t>10/16/1863</t>
  </si>
  <si>
    <t>Totals for Sulphur Springs, Auburn,Bristoe, Catlett's Station</t>
  </si>
  <si>
    <t>10/24/1863</t>
  </si>
  <si>
    <t>Philomont</t>
  </si>
  <si>
    <t>11/01/1863</t>
  </si>
  <si>
    <t>Mine Run Campaign</t>
  </si>
  <si>
    <t>New Hope Church</t>
  </si>
  <si>
    <t>11/27/1863</t>
  </si>
  <si>
    <t>Parker's Store</t>
  </si>
  <si>
    <t>11/29/1863</t>
  </si>
  <si>
    <t>Ely's Ford</t>
  </si>
  <si>
    <t>12/01/1863</t>
  </si>
  <si>
    <t>Total for the Mine Run Campaign</t>
  </si>
  <si>
    <t>11/26/1863</t>
  </si>
  <si>
    <t>12/02/1863</t>
  </si>
  <si>
    <t>Morrisville</t>
  </si>
  <si>
    <t>04/17/1864</t>
  </si>
  <si>
    <t>05/04/1864</t>
  </si>
  <si>
    <t>Wilderness</t>
  </si>
  <si>
    <t>05/05/1864</t>
  </si>
  <si>
    <t>05/07/1864</t>
  </si>
  <si>
    <t>Spotsylvania Court House</t>
  </si>
  <si>
    <t>05/08/1864</t>
  </si>
  <si>
    <t>Total for Wilderness and Spotsylvania Court House</t>
  </si>
  <si>
    <t>Gen. Sheridan's Raid to James River</t>
  </si>
  <si>
    <t>Ground Squirrel Bridge</t>
  </si>
  <si>
    <t>05/10/1864</t>
  </si>
  <si>
    <t>Glen Allen</t>
  </si>
  <si>
    <t>05/11/1864</t>
  </si>
  <si>
    <t>Richmond (Fortifications of)</t>
  </si>
  <si>
    <t>05/12/1864</t>
  </si>
  <si>
    <t>White Oak Swamp</t>
  </si>
  <si>
    <t>Haxall's Landing</t>
  </si>
  <si>
    <t>05/18/1864</t>
  </si>
  <si>
    <t>White House Landing</t>
  </si>
  <si>
    <t>05/19/1864</t>
  </si>
  <si>
    <t>Total for Gen. Sheridan's Raid to James River</t>
  </si>
  <si>
    <t>05/09/1864</t>
  </si>
  <si>
    <t>05/24/1864</t>
  </si>
  <si>
    <t>Totopotomoy</t>
  </si>
  <si>
    <t>Hanoverton</t>
  </si>
  <si>
    <t>05/27/1864</t>
  </si>
  <si>
    <t>Haw's Shop</t>
  </si>
  <si>
    <t>05/28/1864</t>
  </si>
  <si>
    <t>Total for Totopotomoy</t>
  </si>
  <si>
    <t>05/30/1864</t>
  </si>
  <si>
    <t>Cold Harbor</t>
  </si>
  <si>
    <t>Sumner's Upper Bridge</t>
  </si>
  <si>
    <t>06/02/1864</t>
  </si>
  <si>
    <t>05/31/1864</t>
  </si>
  <si>
    <t>06/01/1864</t>
  </si>
  <si>
    <t>Bottom's Bridge</t>
  </si>
  <si>
    <t>06/03/1864</t>
  </si>
  <si>
    <t>Total for Cold Harbor</t>
  </si>
  <si>
    <t>06/06/1864</t>
  </si>
  <si>
    <t>Gen. Sheridan's Trevilian Raid</t>
  </si>
  <si>
    <t>Trevilian Station</t>
  </si>
  <si>
    <t>06/11/1864</t>
  </si>
  <si>
    <t>06/12/1864</t>
  </si>
  <si>
    <t>Kings and Queens Court House</t>
  </si>
  <si>
    <t>06/18/1864</t>
  </si>
  <si>
    <t>06/20/1864</t>
  </si>
  <si>
    <t>06/21/1864</t>
  </si>
  <si>
    <t>St. Mary's Church</t>
  </si>
  <si>
    <t>06/24/1864</t>
  </si>
  <si>
    <t>Total for Gen. Sheridan's Trevilian Raid</t>
  </si>
  <si>
    <t>06/07/1864</t>
  </si>
  <si>
    <t>Petersburg (Before)</t>
  </si>
  <si>
    <t>06/26/1864</t>
  </si>
  <si>
    <t>04/02/1865</t>
  </si>
  <si>
    <t>Ream's Station</t>
  </si>
  <si>
    <t>06/30/1864</t>
  </si>
  <si>
    <t>Light House Point</t>
  </si>
  <si>
    <t>07/01/1864</t>
  </si>
  <si>
    <t>Gaines' Hill</t>
  </si>
  <si>
    <t>07/02/1864</t>
  </si>
  <si>
    <t>Prince George Court House</t>
  </si>
  <si>
    <t>07/10/1864</t>
  </si>
  <si>
    <t>Lee's Station</t>
  </si>
  <si>
    <t>07/12/1864</t>
  </si>
  <si>
    <t>07/16/1864</t>
  </si>
  <si>
    <t>Deep Bottom</t>
  </si>
  <si>
    <t>07/27/1864</t>
  </si>
  <si>
    <t>07/29/1864</t>
  </si>
  <si>
    <t>Lee's Mills</t>
  </si>
  <si>
    <t>07/30/1864</t>
  </si>
  <si>
    <t>Strawberry Plains</t>
  </si>
  <si>
    <t>08/14/1864</t>
  </si>
  <si>
    <t>08/18/1864</t>
  </si>
  <si>
    <t>Weldon Road</t>
  </si>
  <si>
    <t>18/21/1864</t>
  </si>
  <si>
    <t>08/23/1864</t>
  </si>
  <si>
    <t>08/25/1864</t>
  </si>
  <si>
    <t>Arthur's Swamp</t>
  </si>
  <si>
    <t>08/29/1864</t>
  </si>
  <si>
    <t>08/30/1864</t>
  </si>
  <si>
    <t>Yellow Tavern</t>
  </si>
  <si>
    <t>09/02/1864</t>
  </si>
  <si>
    <t>Stony Creek Station</t>
  </si>
  <si>
    <t>09/06/1864</t>
  </si>
  <si>
    <t>09/16/1864</t>
  </si>
  <si>
    <t xml:space="preserve"> </t>
  </si>
  <si>
    <t>Belcher's Mills</t>
  </si>
  <si>
    <t>09/17/1864</t>
  </si>
  <si>
    <t>Poplar Spring Church</t>
  </si>
  <si>
    <t>09/30/1864</t>
  </si>
  <si>
    <t>10/02/1864</t>
  </si>
  <si>
    <t>Mt. Zernaim Church</t>
  </si>
  <si>
    <t>10/17/1864</t>
  </si>
  <si>
    <t>Boydton Plank Road</t>
  </si>
  <si>
    <t>10/27/1864</t>
  </si>
  <si>
    <t>10/28/1864</t>
  </si>
  <si>
    <t xml:space="preserve">Prince George Court House (Near) </t>
  </si>
  <si>
    <t>11/02/1864</t>
  </si>
  <si>
    <t>Stony Creek</t>
  </si>
  <si>
    <t>11/07/1864</t>
  </si>
  <si>
    <t>Blackwater Creek</t>
  </si>
  <si>
    <t>11/18/1864</t>
  </si>
  <si>
    <t>12/01/1864</t>
  </si>
  <si>
    <t>Hicks Ford Raid</t>
  </si>
  <si>
    <t>Three Creeks</t>
  </si>
  <si>
    <t>12/09/1864</t>
  </si>
  <si>
    <t>Jarrett's Station</t>
  </si>
  <si>
    <t>12/10/1864</t>
  </si>
  <si>
    <t>Halifax Road</t>
  </si>
  <si>
    <t>Total for Hicks Ford Raid</t>
  </si>
  <si>
    <t>12/06/1864</t>
  </si>
  <si>
    <t>12/11/1864</t>
  </si>
  <si>
    <t>Rowanty Creek</t>
  </si>
  <si>
    <t>02/05/1865</t>
  </si>
  <si>
    <t>02/08/1865</t>
  </si>
  <si>
    <t>Appomattox Campaign</t>
  </si>
  <si>
    <t>Dinwiddie Court House</t>
  </si>
  <si>
    <t>03/30/1865</t>
  </si>
  <si>
    <t>03/31/1865</t>
  </si>
  <si>
    <t>Five Forks</t>
  </si>
  <si>
    <t>04/01/1865</t>
  </si>
  <si>
    <t>Petersburg (Fall of)</t>
  </si>
  <si>
    <t>Payne's Cross Roads</t>
  </si>
  <si>
    <t>04/04/1865</t>
  </si>
  <si>
    <t>04/05/1865</t>
  </si>
  <si>
    <t>Amelia Springs</t>
  </si>
  <si>
    <t>Sailor's Creek</t>
  </si>
  <si>
    <t>04/06/1865</t>
  </si>
  <si>
    <t>Deatonsville Road</t>
  </si>
  <si>
    <t>Farmville</t>
  </si>
  <si>
    <t>04/07/1865</t>
  </si>
  <si>
    <t>Pamplin Station</t>
  </si>
  <si>
    <t>04/08/1865</t>
  </si>
  <si>
    <t>Appomattox Court House</t>
  </si>
  <si>
    <t>04/09/1865</t>
  </si>
  <si>
    <t>Total for Appomattox Campaign</t>
  </si>
  <si>
    <t>03/29/1865</t>
  </si>
  <si>
    <t>Campaign does not add in agreement</t>
  </si>
  <si>
    <t>On picket and other smaller affairs</t>
  </si>
  <si>
    <t>Cavalry</t>
  </si>
  <si>
    <t>Company</t>
  </si>
  <si>
    <t>Off. D. Disease</t>
  </si>
  <si>
    <t>Enl. D. Disease</t>
  </si>
  <si>
    <t>*</t>
  </si>
  <si>
    <t>04/9/1865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</si>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</sst>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4" fontId="2" fillId="0" borderId="0" xfId="0" applyNumberFormat="1" applyFont="1"/>
    <xf numFmtId="14" fontId="1" fillId="0" borderId="0" xfId="0" applyNumberFormat="1" applyFont="1"/>
    <xf numFmtId="0" fontId="2" fillId="0" borderId="0" xfId="0" applyFont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1"/>
  <sheetViews>
    <sheetView tabSelected="1" workbookViewId="0">
      <pane ySplit="510" activePane="bottomLeft"/>
      <selection activeCell="S1" sqref="S1:S1048576"/>
      <selection pane="bottomLeft" activeCell="A2" sqref="A2"/>
    </sheetView>
  </sheetViews>
  <sheetFormatPr defaultColWidth="9.85546875" defaultRowHeight="12.75" x14ac:dyDescent="0.2"/>
  <cols>
    <col min="1" max="1" width="23.85546875" customWidth="1"/>
    <col min="2" max="2" width="23.140625" customWidth="1"/>
    <col min="3" max="3" width="43.7109375" customWidth="1"/>
    <col min="4" max="4" width="46.140625" customWidth="1"/>
    <col min="5" max="5" width="5.42578125" bestFit="1" customWidth="1"/>
    <col min="6" max="7" width="10.140625" bestFit="1" customWidth="1"/>
    <col min="8" max="8" width="9" bestFit="1" customWidth="1"/>
    <col min="9" max="9" width="9.42578125" bestFit="1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4" max="14" width="9" bestFit="1" customWidth="1"/>
    <col min="15" max="16" width="9.42578125" bestFit="1" customWidth="1"/>
    <col min="17" max="17" width="18" customWidth="1"/>
    <col min="18" max="18" width="14.85546875" customWidth="1"/>
    <col min="19" max="19" width="15.140625" customWidth="1"/>
    <col min="76" max="76" width="1.42578125" bestFit="1" customWidth="1"/>
  </cols>
  <sheetData>
    <row r="1" spans="1:19" s="6" customFormat="1" x14ac:dyDescent="0.2">
      <c r="A1" s="6" t="s">
        <v>0</v>
      </c>
      <c r="B1" s="6" t="s">
        <v>14</v>
      </c>
      <c r="C1" s="6" t="s">
        <v>13</v>
      </c>
      <c r="D1" s="2" t="s">
        <v>1</v>
      </c>
      <c r="E1" s="6" t="s">
        <v>12</v>
      </c>
      <c r="F1" s="7" t="s">
        <v>2</v>
      </c>
      <c r="G1" s="7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15</v>
      </c>
      <c r="Q1" s="6" t="s">
        <v>243</v>
      </c>
      <c r="R1" s="6" t="s">
        <v>244</v>
      </c>
      <c r="S1" s="6" t="s">
        <v>245</v>
      </c>
    </row>
    <row r="2" spans="1:19" s="6" customFormat="1" x14ac:dyDescent="0.2">
      <c r="A2" s="6" t="s">
        <v>16</v>
      </c>
      <c r="B2" s="6" t="s">
        <v>242</v>
      </c>
      <c r="D2" s="2" t="s">
        <v>17</v>
      </c>
      <c r="E2" s="6" t="s">
        <v>18</v>
      </c>
      <c r="F2" s="7" t="s">
        <v>19</v>
      </c>
      <c r="G2" s="7"/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6">
        <f t="shared" ref="P2:P31" si="0">SUM(H2:O2)</f>
        <v>0</v>
      </c>
      <c r="R2" s="6">
        <v>1</v>
      </c>
      <c r="S2" s="6">
        <v>151</v>
      </c>
    </row>
    <row r="3" spans="1:19" s="6" customFormat="1" x14ac:dyDescent="0.2">
      <c r="A3" s="6" t="s">
        <v>16</v>
      </c>
      <c r="B3" s="6" t="s">
        <v>242</v>
      </c>
      <c r="D3" s="2" t="s">
        <v>21</v>
      </c>
      <c r="E3" s="6" t="s">
        <v>24</v>
      </c>
      <c r="F3" s="7" t="s">
        <v>22</v>
      </c>
      <c r="G3" s="7"/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f t="shared" si="0"/>
        <v>0</v>
      </c>
    </row>
    <row r="4" spans="1:19" s="6" customFormat="1" x14ac:dyDescent="0.2">
      <c r="A4" s="6" t="s">
        <v>16</v>
      </c>
      <c r="B4" s="6" t="s">
        <v>242</v>
      </c>
      <c r="D4" s="2" t="s">
        <v>23</v>
      </c>
      <c r="E4" s="6" t="s">
        <v>24</v>
      </c>
      <c r="F4" s="7" t="s">
        <v>25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f t="shared" si="0"/>
        <v>0</v>
      </c>
    </row>
    <row r="5" spans="1:19" s="6" customFormat="1" x14ac:dyDescent="0.2">
      <c r="A5" s="6" t="s">
        <v>16</v>
      </c>
      <c r="B5" s="6" t="s">
        <v>242</v>
      </c>
      <c r="D5" s="2" t="s">
        <v>26</v>
      </c>
      <c r="E5" s="6" t="s">
        <v>24</v>
      </c>
      <c r="F5" s="7" t="s">
        <v>27</v>
      </c>
      <c r="G5" s="7"/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1</v>
      </c>
      <c r="N5" s="6">
        <v>2</v>
      </c>
      <c r="O5" s="6">
        <v>30</v>
      </c>
      <c r="P5" s="6">
        <f t="shared" si="0"/>
        <v>33</v>
      </c>
    </row>
    <row r="6" spans="1:19" s="6" customFormat="1" x14ac:dyDescent="0.2">
      <c r="A6" s="6" t="s">
        <v>16</v>
      </c>
      <c r="B6" s="6" t="s">
        <v>242</v>
      </c>
      <c r="D6" s="2" t="s">
        <v>29</v>
      </c>
      <c r="E6" s="6" t="s">
        <v>24</v>
      </c>
      <c r="F6" s="7" t="s">
        <v>28</v>
      </c>
      <c r="G6" s="7"/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f t="shared" si="0"/>
        <v>0</v>
      </c>
    </row>
    <row r="7" spans="1:19" s="6" customFormat="1" x14ac:dyDescent="0.2">
      <c r="A7" s="6" t="s">
        <v>16</v>
      </c>
      <c r="B7" s="6" t="s">
        <v>242</v>
      </c>
      <c r="D7" s="2" t="s">
        <v>30</v>
      </c>
      <c r="E7" s="6" t="s">
        <v>24</v>
      </c>
      <c r="F7" s="7" t="s">
        <v>31</v>
      </c>
      <c r="G7" s="7"/>
      <c r="H7" s="6">
        <v>0</v>
      </c>
      <c r="I7" s="6">
        <v>1</v>
      </c>
      <c r="J7" s="6">
        <v>0</v>
      </c>
      <c r="K7" s="6">
        <v>0</v>
      </c>
      <c r="L7" s="6">
        <v>0</v>
      </c>
      <c r="M7" s="6">
        <v>6</v>
      </c>
      <c r="N7" s="6">
        <v>0</v>
      </c>
      <c r="O7" s="6">
        <v>1</v>
      </c>
      <c r="P7" s="6">
        <f t="shared" si="0"/>
        <v>8</v>
      </c>
    </row>
    <row r="8" spans="1:19" s="6" customFormat="1" x14ac:dyDescent="0.2">
      <c r="A8" s="6" t="s">
        <v>16</v>
      </c>
      <c r="B8" s="6" t="s">
        <v>242</v>
      </c>
      <c r="D8" s="2" t="s">
        <v>32</v>
      </c>
      <c r="E8" s="6" t="s">
        <v>24</v>
      </c>
      <c r="F8" s="7" t="s">
        <v>33</v>
      </c>
      <c r="G8" s="7"/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f t="shared" si="0"/>
        <v>0</v>
      </c>
    </row>
    <row r="9" spans="1:19" s="6" customFormat="1" x14ac:dyDescent="0.2">
      <c r="A9" s="6" t="s">
        <v>16</v>
      </c>
      <c r="B9" s="6" t="s">
        <v>242</v>
      </c>
      <c r="D9" s="2" t="s">
        <v>34</v>
      </c>
      <c r="E9" s="6" t="s">
        <v>24</v>
      </c>
      <c r="F9" s="7" t="s">
        <v>38</v>
      </c>
      <c r="G9" s="7"/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9</v>
      </c>
      <c r="P9" s="6">
        <f t="shared" si="0"/>
        <v>9</v>
      </c>
    </row>
    <row r="10" spans="1:19" s="6" customFormat="1" x14ac:dyDescent="0.2">
      <c r="A10" s="6" t="s">
        <v>16</v>
      </c>
      <c r="B10" s="6" t="s">
        <v>242</v>
      </c>
      <c r="D10" s="2" t="s">
        <v>35</v>
      </c>
      <c r="E10" s="6" t="s">
        <v>24</v>
      </c>
      <c r="F10" s="7" t="s">
        <v>39</v>
      </c>
      <c r="G10" s="7" t="s">
        <v>40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f t="shared" si="0"/>
        <v>0</v>
      </c>
    </row>
    <row r="11" spans="1:19" s="6" customFormat="1" x14ac:dyDescent="0.2">
      <c r="A11" s="6" t="s">
        <v>16</v>
      </c>
      <c r="B11" s="6" t="s">
        <v>242</v>
      </c>
      <c r="D11" s="2" t="s">
        <v>36</v>
      </c>
      <c r="E11" s="6" t="s">
        <v>24</v>
      </c>
      <c r="F11" s="7" t="s">
        <v>37</v>
      </c>
      <c r="G11" s="7"/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1</v>
      </c>
      <c r="O11" s="6">
        <v>30</v>
      </c>
      <c r="P11" s="6">
        <f t="shared" si="0"/>
        <v>31</v>
      </c>
    </row>
    <row r="12" spans="1:19" s="6" customFormat="1" x14ac:dyDescent="0.2">
      <c r="A12" s="6" t="s">
        <v>16</v>
      </c>
      <c r="B12" s="6" t="s">
        <v>242</v>
      </c>
      <c r="D12" s="2" t="s">
        <v>32</v>
      </c>
      <c r="E12" s="6" t="s">
        <v>24</v>
      </c>
      <c r="F12" s="7" t="s">
        <v>41</v>
      </c>
      <c r="G12" s="7"/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f t="shared" si="0"/>
        <v>0</v>
      </c>
    </row>
    <row r="13" spans="1:19" s="6" customFormat="1" x14ac:dyDescent="0.2">
      <c r="A13" s="6" t="s">
        <v>16</v>
      </c>
      <c r="B13" s="6" t="s">
        <v>242</v>
      </c>
      <c r="D13" s="2" t="s">
        <v>42</v>
      </c>
      <c r="E13" s="6" t="s">
        <v>24</v>
      </c>
      <c r="F13" s="7" t="s">
        <v>43</v>
      </c>
      <c r="G13" s="7"/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f t="shared" si="0"/>
        <v>0</v>
      </c>
    </row>
    <row r="14" spans="1:19" s="6" customFormat="1" x14ac:dyDescent="0.2">
      <c r="A14" s="6" t="s">
        <v>16</v>
      </c>
      <c r="B14" s="6" t="s">
        <v>242</v>
      </c>
      <c r="D14" s="2" t="s">
        <v>44</v>
      </c>
      <c r="E14" s="6" t="s">
        <v>24</v>
      </c>
      <c r="F14" s="7" t="s">
        <v>45</v>
      </c>
      <c r="G14" s="7"/>
      <c r="H14" s="6">
        <v>0</v>
      </c>
      <c r="I14" s="6">
        <v>0</v>
      </c>
      <c r="J14" s="6">
        <v>0</v>
      </c>
      <c r="K14" s="6">
        <v>1</v>
      </c>
      <c r="L14" s="6">
        <v>0</v>
      </c>
      <c r="M14" s="6">
        <v>2</v>
      </c>
      <c r="N14" s="6">
        <v>0</v>
      </c>
      <c r="O14" s="6">
        <v>0</v>
      </c>
      <c r="P14" s="6">
        <f t="shared" si="0"/>
        <v>3</v>
      </c>
    </row>
    <row r="15" spans="1:19" s="6" customFormat="1" x14ac:dyDescent="0.2">
      <c r="A15" s="6" t="s">
        <v>16</v>
      </c>
      <c r="B15" s="6" t="s">
        <v>242</v>
      </c>
      <c r="D15" s="2" t="s">
        <v>46</v>
      </c>
      <c r="E15" s="6" t="s">
        <v>24</v>
      </c>
      <c r="F15" s="7" t="s">
        <v>47</v>
      </c>
      <c r="G15" s="7"/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f t="shared" si="0"/>
        <v>0</v>
      </c>
    </row>
    <row r="16" spans="1:19" s="6" customFormat="1" x14ac:dyDescent="0.2">
      <c r="A16" s="6" t="s">
        <v>16</v>
      </c>
      <c r="B16" s="6" t="s">
        <v>242</v>
      </c>
      <c r="D16" s="2" t="s">
        <v>48</v>
      </c>
      <c r="E16" s="6" t="s">
        <v>24</v>
      </c>
      <c r="F16" s="7" t="s">
        <v>49</v>
      </c>
      <c r="G16" s="7"/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f t="shared" si="0"/>
        <v>0</v>
      </c>
    </row>
    <row r="17" spans="1:16" s="6" customFormat="1" x14ac:dyDescent="0.2">
      <c r="A17" s="6" t="s">
        <v>16</v>
      </c>
      <c r="B17" s="6" t="s">
        <v>242</v>
      </c>
      <c r="D17" s="2" t="s">
        <v>50</v>
      </c>
      <c r="E17" s="6" t="s">
        <v>24</v>
      </c>
      <c r="F17" s="7" t="s">
        <v>51</v>
      </c>
      <c r="G17" s="7"/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f t="shared" si="0"/>
        <v>0</v>
      </c>
    </row>
    <row r="18" spans="1:16" s="6" customFormat="1" x14ac:dyDescent="0.2">
      <c r="A18" s="6" t="s">
        <v>16</v>
      </c>
      <c r="B18" s="6" t="s">
        <v>242</v>
      </c>
      <c r="D18" s="2" t="s">
        <v>52</v>
      </c>
      <c r="E18" s="6" t="s">
        <v>24</v>
      </c>
      <c r="F18" s="7" t="s">
        <v>53</v>
      </c>
      <c r="G18" s="7"/>
      <c r="H18" s="6">
        <v>1</v>
      </c>
      <c r="I18" s="6">
        <v>5</v>
      </c>
      <c r="J18" s="6">
        <v>1</v>
      </c>
      <c r="K18" s="6">
        <v>1</v>
      </c>
      <c r="L18" s="6">
        <v>2</v>
      </c>
      <c r="M18" s="6">
        <v>14</v>
      </c>
      <c r="N18" s="6">
        <v>1</v>
      </c>
      <c r="O18" s="6">
        <v>60</v>
      </c>
      <c r="P18" s="6">
        <f t="shared" si="0"/>
        <v>85</v>
      </c>
    </row>
    <row r="19" spans="1:16" s="6" customFormat="1" x14ac:dyDescent="0.2">
      <c r="A19" s="6" t="s">
        <v>16</v>
      </c>
      <c r="B19" s="6" t="s">
        <v>242</v>
      </c>
      <c r="D19" s="2" t="s">
        <v>54</v>
      </c>
      <c r="E19" s="6" t="s">
        <v>24</v>
      </c>
      <c r="F19" s="7" t="s">
        <v>55</v>
      </c>
      <c r="G19" s="7"/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1</v>
      </c>
      <c r="N19" s="6">
        <v>0</v>
      </c>
      <c r="O19" s="6">
        <v>0</v>
      </c>
      <c r="P19" s="6">
        <f t="shared" si="0"/>
        <v>1</v>
      </c>
    </row>
    <row r="20" spans="1:16" s="6" customFormat="1" x14ac:dyDescent="0.2">
      <c r="A20" s="6" t="s">
        <v>16</v>
      </c>
      <c r="B20" s="6" t="s">
        <v>242</v>
      </c>
      <c r="D20" s="2" t="s">
        <v>56</v>
      </c>
      <c r="E20" s="6" t="s">
        <v>24</v>
      </c>
      <c r="F20" s="7" t="s">
        <v>57</v>
      </c>
      <c r="G20" s="7"/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f t="shared" si="0"/>
        <v>0</v>
      </c>
    </row>
    <row r="21" spans="1:16" s="6" customFormat="1" x14ac:dyDescent="0.2">
      <c r="A21" s="6" t="s">
        <v>16</v>
      </c>
      <c r="B21" s="6" t="s">
        <v>242</v>
      </c>
      <c r="D21" s="2" t="s">
        <v>56</v>
      </c>
      <c r="E21" s="6" t="s">
        <v>24</v>
      </c>
      <c r="F21" s="7" t="s">
        <v>58</v>
      </c>
      <c r="G21" s="7"/>
      <c r="H21" s="6">
        <v>2</v>
      </c>
      <c r="I21" s="6">
        <v>1</v>
      </c>
      <c r="J21" s="6">
        <v>1</v>
      </c>
      <c r="K21" s="6">
        <v>1</v>
      </c>
      <c r="L21" s="6">
        <v>1</v>
      </c>
      <c r="M21" s="6">
        <v>6</v>
      </c>
      <c r="N21" s="6">
        <v>0</v>
      </c>
      <c r="O21" s="6">
        <v>18</v>
      </c>
      <c r="P21" s="6">
        <f t="shared" si="0"/>
        <v>30</v>
      </c>
    </row>
    <row r="22" spans="1:16" s="6" customFormat="1" x14ac:dyDescent="0.2">
      <c r="A22" s="6" t="s">
        <v>16</v>
      </c>
      <c r="B22" s="6" t="s">
        <v>242</v>
      </c>
      <c r="D22" s="2" t="s">
        <v>56</v>
      </c>
      <c r="E22" s="6" t="s">
        <v>24</v>
      </c>
      <c r="F22" s="7" t="s">
        <v>59</v>
      </c>
      <c r="G22" s="7"/>
      <c r="H22" s="6">
        <v>0</v>
      </c>
      <c r="I22" s="6">
        <v>0</v>
      </c>
      <c r="J22" s="6">
        <v>0</v>
      </c>
      <c r="K22" s="6">
        <v>1</v>
      </c>
      <c r="L22" s="6">
        <v>0</v>
      </c>
      <c r="M22" s="6">
        <v>0</v>
      </c>
      <c r="N22" s="6">
        <v>0</v>
      </c>
      <c r="O22" s="6">
        <v>0</v>
      </c>
      <c r="P22" s="6">
        <f t="shared" si="0"/>
        <v>1</v>
      </c>
    </row>
    <row r="23" spans="1:16" s="6" customFormat="1" x14ac:dyDescent="0.2">
      <c r="A23" s="6" t="s">
        <v>16</v>
      </c>
      <c r="B23" s="6" t="s">
        <v>242</v>
      </c>
      <c r="D23" s="2" t="s">
        <v>60</v>
      </c>
      <c r="E23" s="6" t="s">
        <v>24</v>
      </c>
      <c r="F23" s="7" t="s">
        <v>61</v>
      </c>
      <c r="G23" s="7"/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f t="shared" si="0"/>
        <v>0</v>
      </c>
    </row>
    <row r="24" spans="1:16" s="6" customFormat="1" x14ac:dyDescent="0.2">
      <c r="A24" s="6" t="s">
        <v>16</v>
      </c>
      <c r="B24" s="6" t="s">
        <v>242</v>
      </c>
      <c r="D24" s="2" t="s">
        <v>54</v>
      </c>
      <c r="E24" s="6" t="s">
        <v>24</v>
      </c>
      <c r="F24" s="7" t="s">
        <v>62</v>
      </c>
      <c r="G24" s="7"/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1</v>
      </c>
      <c r="N24" s="6">
        <v>0</v>
      </c>
      <c r="O24" s="6">
        <v>0</v>
      </c>
      <c r="P24" s="6">
        <f t="shared" si="0"/>
        <v>1</v>
      </c>
    </row>
    <row r="25" spans="1:16" s="6" customFormat="1" x14ac:dyDescent="0.2">
      <c r="A25" s="6" t="s">
        <v>16</v>
      </c>
      <c r="B25" s="6" t="s">
        <v>242</v>
      </c>
      <c r="D25" s="2" t="s">
        <v>63</v>
      </c>
      <c r="E25" s="6" t="s">
        <v>64</v>
      </c>
      <c r="F25" s="7" t="s">
        <v>65</v>
      </c>
      <c r="G25" s="7" t="s">
        <v>66</v>
      </c>
      <c r="H25" s="6">
        <v>0</v>
      </c>
      <c r="I25" s="6">
        <v>2</v>
      </c>
      <c r="J25" s="6">
        <v>0</v>
      </c>
      <c r="K25" s="6">
        <v>1</v>
      </c>
      <c r="L25" s="6">
        <v>0</v>
      </c>
      <c r="M25" s="6">
        <v>3</v>
      </c>
      <c r="N25" s="6">
        <v>1</v>
      </c>
      <c r="O25" s="6">
        <v>2</v>
      </c>
      <c r="P25" s="6">
        <f t="shared" si="0"/>
        <v>9</v>
      </c>
    </row>
    <row r="26" spans="1:16" s="6" customFormat="1" x14ac:dyDescent="0.2">
      <c r="A26" s="6" t="s">
        <v>16</v>
      </c>
      <c r="B26" s="6" t="s">
        <v>242</v>
      </c>
      <c r="D26" s="2" t="s">
        <v>67</v>
      </c>
      <c r="E26" s="6" t="s">
        <v>18</v>
      </c>
      <c r="F26" s="7" t="s">
        <v>68</v>
      </c>
      <c r="G26" s="7" t="s">
        <v>69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f t="shared" si="0"/>
        <v>0</v>
      </c>
    </row>
    <row r="27" spans="1:16" s="6" customFormat="1" x14ac:dyDescent="0.2">
      <c r="A27" s="6" t="s">
        <v>16</v>
      </c>
      <c r="B27" s="6" t="s">
        <v>242</v>
      </c>
      <c r="D27" s="2" t="s">
        <v>70</v>
      </c>
      <c r="E27" s="6" t="s">
        <v>71</v>
      </c>
      <c r="F27" s="7" t="s">
        <v>72</v>
      </c>
      <c r="G27" s="7"/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f t="shared" si="0"/>
        <v>0</v>
      </c>
    </row>
    <row r="28" spans="1:16" s="6" customFormat="1" x14ac:dyDescent="0.2">
      <c r="A28" s="6" t="s">
        <v>16</v>
      </c>
      <c r="B28" s="6" t="s">
        <v>242</v>
      </c>
      <c r="D28" s="2" t="s">
        <v>73</v>
      </c>
      <c r="E28" s="6" t="s">
        <v>71</v>
      </c>
      <c r="F28" s="7" t="s">
        <v>74</v>
      </c>
      <c r="G28" s="7"/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f t="shared" si="0"/>
        <v>0</v>
      </c>
    </row>
    <row r="29" spans="1:16" s="6" customFormat="1" x14ac:dyDescent="0.2">
      <c r="A29" s="6" t="s">
        <v>16</v>
      </c>
      <c r="B29" s="6" t="s">
        <v>242</v>
      </c>
      <c r="D29" s="2" t="s">
        <v>75</v>
      </c>
      <c r="E29" s="6" t="s">
        <v>71</v>
      </c>
      <c r="F29" s="7" t="s">
        <v>74</v>
      </c>
      <c r="G29" s="7" t="s">
        <v>76</v>
      </c>
      <c r="H29" s="6">
        <v>0</v>
      </c>
      <c r="I29" s="6">
        <v>0</v>
      </c>
      <c r="J29" s="6">
        <v>0</v>
      </c>
      <c r="K29" s="6">
        <v>2</v>
      </c>
      <c r="L29" s="6">
        <v>1</v>
      </c>
      <c r="M29" s="6">
        <v>1</v>
      </c>
      <c r="N29" s="6">
        <v>0</v>
      </c>
      <c r="O29" s="6">
        <v>4</v>
      </c>
      <c r="P29" s="6">
        <f t="shared" si="0"/>
        <v>8</v>
      </c>
    </row>
    <row r="30" spans="1:16" s="6" customFormat="1" x14ac:dyDescent="0.2">
      <c r="A30" s="6" t="s">
        <v>16</v>
      </c>
      <c r="B30" s="6" t="s">
        <v>242</v>
      </c>
      <c r="D30" s="2" t="s">
        <v>77</v>
      </c>
      <c r="E30" s="6" t="s">
        <v>24</v>
      </c>
      <c r="F30" s="7" t="s">
        <v>78</v>
      </c>
      <c r="G30" s="7"/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f t="shared" si="0"/>
        <v>0</v>
      </c>
    </row>
    <row r="31" spans="1:16" s="6" customFormat="1" x14ac:dyDescent="0.2">
      <c r="A31" s="6" t="s">
        <v>16</v>
      </c>
      <c r="B31" s="6" t="s">
        <v>242</v>
      </c>
      <c r="D31" s="2" t="s">
        <v>79</v>
      </c>
      <c r="E31" s="6" t="s">
        <v>24</v>
      </c>
      <c r="F31" s="7" t="s">
        <v>80</v>
      </c>
      <c r="G31" s="7"/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f t="shared" si="0"/>
        <v>0</v>
      </c>
    </row>
    <row r="32" spans="1:16" s="6" customFormat="1" x14ac:dyDescent="0.2">
      <c r="A32" s="6" t="s">
        <v>16</v>
      </c>
      <c r="B32" s="6" t="s">
        <v>242</v>
      </c>
      <c r="D32" s="2" t="s">
        <v>20</v>
      </c>
      <c r="E32" s="6" t="s">
        <v>24</v>
      </c>
      <c r="F32" s="7" t="s">
        <v>81</v>
      </c>
      <c r="G32" s="7"/>
      <c r="H32" s="6">
        <v>0</v>
      </c>
      <c r="I32" s="6">
        <v>1</v>
      </c>
      <c r="J32" s="6">
        <v>0</v>
      </c>
      <c r="K32" s="6">
        <v>2</v>
      </c>
      <c r="L32" s="6" t="s">
        <v>246</v>
      </c>
      <c r="M32" s="6" t="s">
        <v>246</v>
      </c>
      <c r="N32" s="6" t="s">
        <v>246</v>
      </c>
      <c r="O32" s="6" t="s">
        <v>246</v>
      </c>
      <c r="P32" s="6" t="s">
        <v>246</v>
      </c>
    </row>
    <row r="33" spans="1:16" s="6" customFormat="1" x14ac:dyDescent="0.2">
      <c r="A33" s="6" t="s">
        <v>16</v>
      </c>
      <c r="B33" s="6" t="s">
        <v>242</v>
      </c>
      <c r="D33" s="2" t="s">
        <v>82</v>
      </c>
      <c r="E33" s="6" t="s">
        <v>24</v>
      </c>
      <c r="F33" s="7" t="s">
        <v>83</v>
      </c>
      <c r="G33" s="7"/>
      <c r="H33" s="6">
        <v>0</v>
      </c>
      <c r="I33" s="6">
        <v>1</v>
      </c>
      <c r="J33" s="6">
        <v>0</v>
      </c>
      <c r="K33" s="6">
        <v>1</v>
      </c>
      <c r="L33" s="6" t="s">
        <v>246</v>
      </c>
      <c r="M33" s="6" t="s">
        <v>246</v>
      </c>
      <c r="N33" s="6" t="s">
        <v>246</v>
      </c>
      <c r="O33" s="6" t="s">
        <v>246</v>
      </c>
      <c r="P33" s="6" t="s">
        <v>246</v>
      </c>
    </row>
    <row r="34" spans="1:16" s="6" customFormat="1" x14ac:dyDescent="0.2">
      <c r="A34" s="6" t="s">
        <v>16</v>
      </c>
      <c r="B34" s="6" t="s">
        <v>242</v>
      </c>
      <c r="D34" s="2" t="s">
        <v>84</v>
      </c>
      <c r="E34" s="6" t="s">
        <v>24</v>
      </c>
      <c r="F34" s="7" t="s">
        <v>83</v>
      </c>
      <c r="G34" s="7"/>
      <c r="H34" s="6">
        <v>0</v>
      </c>
      <c r="I34" s="6">
        <v>1</v>
      </c>
      <c r="J34" s="6">
        <v>0</v>
      </c>
      <c r="K34" s="6">
        <v>1</v>
      </c>
      <c r="L34" s="6" t="s">
        <v>246</v>
      </c>
      <c r="M34" s="6" t="s">
        <v>246</v>
      </c>
      <c r="N34" s="6" t="s">
        <v>246</v>
      </c>
      <c r="O34" s="6" t="s">
        <v>246</v>
      </c>
      <c r="P34" s="6" t="s">
        <v>246</v>
      </c>
    </row>
    <row r="35" spans="1:16" s="6" customFormat="1" x14ac:dyDescent="0.2">
      <c r="A35" s="6" t="s">
        <v>16</v>
      </c>
      <c r="B35" s="6" t="s">
        <v>242</v>
      </c>
      <c r="D35" s="2" t="s">
        <v>85</v>
      </c>
      <c r="E35" s="6" t="s">
        <v>24</v>
      </c>
      <c r="F35" s="7" t="s">
        <v>86</v>
      </c>
      <c r="G35" s="7" t="s">
        <v>87</v>
      </c>
      <c r="H35" s="6">
        <v>0</v>
      </c>
      <c r="I35" s="6">
        <v>0</v>
      </c>
      <c r="J35" s="6">
        <v>0</v>
      </c>
      <c r="K35" s="6">
        <v>0</v>
      </c>
      <c r="L35" s="6" t="s">
        <v>246</v>
      </c>
      <c r="M35" s="6" t="s">
        <v>246</v>
      </c>
      <c r="N35" s="6" t="s">
        <v>246</v>
      </c>
      <c r="O35" s="6" t="s">
        <v>246</v>
      </c>
      <c r="P35" s="6" t="s">
        <v>246</v>
      </c>
    </row>
    <row r="36" spans="1:16" s="6" customFormat="1" x14ac:dyDescent="0.2">
      <c r="A36" s="6" t="s">
        <v>16</v>
      </c>
      <c r="B36" s="6" t="s">
        <v>242</v>
      </c>
      <c r="D36" s="2" t="s">
        <v>88</v>
      </c>
      <c r="E36" s="6" t="s">
        <v>24</v>
      </c>
      <c r="F36" s="7" t="s">
        <v>81</v>
      </c>
      <c r="G36" s="7" t="s">
        <v>87</v>
      </c>
      <c r="H36" s="6">
        <v>0</v>
      </c>
      <c r="I36" s="6">
        <v>3</v>
      </c>
      <c r="J36" s="6">
        <v>0</v>
      </c>
      <c r="K36" s="6">
        <v>4</v>
      </c>
      <c r="L36" s="6">
        <v>1</v>
      </c>
      <c r="M36" s="6">
        <v>17</v>
      </c>
      <c r="N36" s="6">
        <v>1</v>
      </c>
      <c r="O36" s="6">
        <v>27</v>
      </c>
      <c r="P36" s="6">
        <f t="shared" ref="P36:P44" si="1">SUM(H36:O36)</f>
        <v>53</v>
      </c>
    </row>
    <row r="37" spans="1:16" s="6" customFormat="1" x14ac:dyDescent="0.2">
      <c r="A37" s="6" t="s">
        <v>16</v>
      </c>
      <c r="B37" s="6" t="s">
        <v>242</v>
      </c>
      <c r="D37" s="2" t="s">
        <v>32</v>
      </c>
      <c r="E37" s="6" t="s">
        <v>24</v>
      </c>
      <c r="F37" s="7" t="s">
        <v>89</v>
      </c>
      <c r="G37" s="7"/>
      <c r="H37" s="6">
        <v>0</v>
      </c>
      <c r="I37" s="6">
        <v>0</v>
      </c>
      <c r="J37" s="6">
        <v>0</v>
      </c>
      <c r="K37" s="6">
        <v>0</v>
      </c>
      <c r="L37" s="6">
        <v>1</v>
      </c>
      <c r="M37" s="6">
        <v>0</v>
      </c>
      <c r="N37" s="6">
        <v>0</v>
      </c>
      <c r="O37" s="6">
        <v>0</v>
      </c>
      <c r="P37" s="6">
        <f t="shared" si="1"/>
        <v>1</v>
      </c>
    </row>
    <row r="38" spans="1:16" s="6" customFormat="1" x14ac:dyDescent="0.2">
      <c r="A38" s="6" t="s">
        <v>16</v>
      </c>
      <c r="B38" s="6" t="s">
        <v>242</v>
      </c>
      <c r="D38" s="2" t="s">
        <v>90</v>
      </c>
      <c r="E38" s="6" t="s">
        <v>24</v>
      </c>
      <c r="F38" s="7" t="s">
        <v>91</v>
      </c>
      <c r="G38" s="7"/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f t="shared" si="1"/>
        <v>0</v>
      </c>
    </row>
    <row r="39" spans="1:16" s="6" customFormat="1" x14ac:dyDescent="0.2">
      <c r="A39" s="6" t="s">
        <v>16</v>
      </c>
      <c r="B39" s="6" t="s">
        <v>242</v>
      </c>
      <c r="C39" s="6" t="s">
        <v>92</v>
      </c>
      <c r="D39" s="2" t="s">
        <v>93</v>
      </c>
      <c r="E39" s="6" t="s">
        <v>24</v>
      </c>
      <c r="F39" s="7" t="s">
        <v>94</v>
      </c>
      <c r="G39" s="7"/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f t="shared" si="1"/>
        <v>0</v>
      </c>
    </row>
    <row r="40" spans="1:16" s="6" customFormat="1" x14ac:dyDescent="0.2">
      <c r="A40" s="6" t="s">
        <v>16</v>
      </c>
      <c r="B40" s="6" t="s">
        <v>242</v>
      </c>
      <c r="C40" s="6" t="s">
        <v>92</v>
      </c>
      <c r="D40" s="2" t="s">
        <v>95</v>
      </c>
      <c r="E40" s="6" t="s">
        <v>24</v>
      </c>
      <c r="F40" s="7" t="s">
        <v>96</v>
      </c>
      <c r="G40" s="7"/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f t="shared" si="1"/>
        <v>0</v>
      </c>
    </row>
    <row r="41" spans="1:16" s="6" customFormat="1" x14ac:dyDescent="0.2">
      <c r="A41" s="6" t="s">
        <v>16</v>
      </c>
      <c r="B41" s="6" t="s">
        <v>242</v>
      </c>
      <c r="C41" s="6" t="s">
        <v>92</v>
      </c>
      <c r="D41" s="2" t="s">
        <v>97</v>
      </c>
      <c r="E41" s="6" t="s">
        <v>24</v>
      </c>
      <c r="F41" s="7" t="s">
        <v>98</v>
      </c>
      <c r="G41" s="7"/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f t="shared" si="1"/>
        <v>0</v>
      </c>
    </row>
    <row r="42" spans="1:16" s="6" customFormat="1" x14ac:dyDescent="0.2">
      <c r="A42" s="6" t="s">
        <v>16</v>
      </c>
      <c r="B42" s="6" t="s">
        <v>242</v>
      </c>
      <c r="C42" s="6" t="s">
        <v>92</v>
      </c>
      <c r="D42" s="2" t="s">
        <v>99</v>
      </c>
      <c r="E42" s="6" t="s">
        <v>24</v>
      </c>
      <c r="F42" s="7" t="s">
        <v>100</v>
      </c>
      <c r="G42" s="7" t="s">
        <v>101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f t="shared" si="1"/>
        <v>0</v>
      </c>
    </row>
    <row r="43" spans="1:16" s="6" customFormat="1" x14ac:dyDescent="0.2">
      <c r="A43" s="6" t="s">
        <v>16</v>
      </c>
      <c r="B43" s="6" t="s">
        <v>242</v>
      </c>
      <c r="D43" s="2" t="s">
        <v>102</v>
      </c>
      <c r="E43" s="6" t="s">
        <v>24</v>
      </c>
      <c r="F43" s="7" t="s">
        <v>103</v>
      </c>
      <c r="G43" s="7"/>
      <c r="H43" s="6">
        <v>0</v>
      </c>
      <c r="I43" s="6">
        <v>1</v>
      </c>
      <c r="J43" s="6">
        <v>0</v>
      </c>
      <c r="K43" s="6">
        <v>1</v>
      </c>
      <c r="L43" s="6">
        <v>0</v>
      </c>
      <c r="M43" s="6">
        <v>2</v>
      </c>
      <c r="N43" s="6">
        <v>0</v>
      </c>
      <c r="O43" s="6">
        <v>2</v>
      </c>
      <c r="P43" s="6">
        <f t="shared" si="1"/>
        <v>6</v>
      </c>
    </row>
    <row r="44" spans="1:16" s="6" customFormat="1" x14ac:dyDescent="0.2">
      <c r="A44" s="6" t="s">
        <v>16</v>
      </c>
      <c r="B44" s="6" t="s">
        <v>242</v>
      </c>
      <c r="D44" s="2" t="s">
        <v>97</v>
      </c>
      <c r="E44" s="6" t="s">
        <v>24</v>
      </c>
      <c r="F44" s="7" t="s">
        <v>104</v>
      </c>
      <c r="G44" s="7"/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f t="shared" si="1"/>
        <v>0</v>
      </c>
    </row>
    <row r="45" spans="1:16" s="6" customFormat="1" x14ac:dyDescent="0.2">
      <c r="A45" s="6" t="s">
        <v>16</v>
      </c>
      <c r="B45" s="6" t="s">
        <v>242</v>
      </c>
      <c r="D45" s="2" t="s">
        <v>105</v>
      </c>
      <c r="E45" s="6" t="s">
        <v>24</v>
      </c>
      <c r="F45" s="7" t="s">
        <v>106</v>
      </c>
      <c r="G45" s="7" t="s">
        <v>107</v>
      </c>
      <c r="H45" s="6">
        <v>0</v>
      </c>
      <c r="I45" s="6">
        <v>0</v>
      </c>
      <c r="J45" s="6">
        <v>0</v>
      </c>
      <c r="K45" s="6">
        <v>0</v>
      </c>
      <c r="L45" s="6" t="s">
        <v>246</v>
      </c>
      <c r="M45" s="6" t="s">
        <v>246</v>
      </c>
      <c r="N45" s="6">
        <v>0</v>
      </c>
      <c r="O45" s="6">
        <v>0</v>
      </c>
      <c r="P45" s="6" t="s">
        <v>246</v>
      </c>
    </row>
    <row r="46" spans="1:16" s="6" customFormat="1" x14ac:dyDescent="0.2">
      <c r="A46" s="6" t="s">
        <v>16</v>
      </c>
      <c r="B46" s="6" t="s">
        <v>242</v>
      </c>
      <c r="D46" s="2" t="s">
        <v>108</v>
      </c>
      <c r="E46" s="6" t="s">
        <v>24</v>
      </c>
      <c r="F46" s="7" t="s">
        <v>109</v>
      </c>
      <c r="G46" s="7"/>
      <c r="H46" s="6">
        <v>0</v>
      </c>
      <c r="I46" s="6">
        <v>2</v>
      </c>
      <c r="J46" s="6">
        <v>0</v>
      </c>
      <c r="K46" s="6">
        <v>1</v>
      </c>
      <c r="L46" s="6" t="s">
        <v>246</v>
      </c>
      <c r="M46" s="6" t="s">
        <v>246</v>
      </c>
      <c r="N46" s="6">
        <v>0</v>
      </c>
      <c r="O46" s="6">
        <v>0</v>
      </c>
      <c r="P46" s="6" t="s">
        <v>246</v>
      </c>
    </row>
    <row r="47" spans="1:16" s="6" customFormat="1" x14ac:dyDescent="0.2">
      <c r="A47" s="6" t="s">
        <v>16</v>
      </c>
      <c r="B47" s="6" t="s">
        <v>242</v>
      </c>
      <c r="D47" s="2" t="s">
        <v>110</v>
      </c>
      <c r="E47" s="6" t="s">
        <v>24</v>
      </c>
      <c r="F47" s="7" t="s">
        <v>106</v>
      </c>
      <c r="G47" s="7" t="s">
        <v>109</v>
      </c>
      <c r="H47" s="6">
        <v>0</v>
      </c>
      <c r="I47" s="6">
        <v>2</v>
      </c>
      <c r="J47" s="6">
        <v>0</v>
      </c>
      <c r="K47" s="6">
        <v>1</v>
      </c>
      <c r="L47" s="6">
        <v>1</v>
      </c>
      <c r="M47" s="6">
        <v>6</v>
      </c>
      <c r="N47" s="6">
        <v>0</v>
      </c>
      <c r="O47" s="6">
        <v>0</v>
      </c>
      <c r="P47" s="6">
        <f t="shared" ref="P47:P54" si="2">SUM(H47:O47)</f>
        <v>10</v>
      </c>
    </row>
    <row r="48" spans="1:16" s="6" customFormat="1" x14ac:dyDescent="0.2">
      <c r="A48" s="6" t="s">
        <v>16</v>
      </c>
      <c r="B48" s="6" t="s">
        <v>242</v>
      </c>
      <c r="C48" s="6" t="s">
        <v>111</v>
      </c>
      <c r="D48" s="2" t="s">
        <v>112</v>
      </c>
      <c r="E48" s="6" t="s">
        <v>24</v>
      </c>
      <c r="F48" s="7" t="s">
        <v>113</v>
      </c>
      <c r="G48" s="7"/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f t="shared" si="2"/>
        <v>0</v>
      </c>
    </row>
    <row r="49" spans="1:16" s="6" customFormat="1" x14ac:dyDescent="0.2">
      <c r="A49" s="6" t="s">
        <v>16</v>
      </c>
      <c r="B49" s="6" t="s">
        <v>242</v>
      </c>
      <c r="C49" s="6" t="s">
        <v>111</v>
      </c>
      <c r="D49" s="2" t="s">
        <v>114</v>
      </c>
      <c r="E49" s="6" t="s">
        <v>24</v>
      </c>
      <c r="F49" s="7" t="s">
        <v>115</v>
      </c>
      <c r="G49" s="7"/>
      <c r="H49" s="6">
        <v>0</v>
      </c>
      <c r="I49" s="6">
        <v>1</v>
      </c>
      <c r="J49" s="6">
        <v>0</v>
      </c>
      <c r="K49" s="6">
        <v>0</v>
      </c>
      <c r="L49" s="6">
        <v>0</v>
      </c>
      <c r="M49" s="6">
        <v>5</v>
      </c>
      <c r="N49" s="6">
        <v>0</v>
      </c>
      <c r="O49" s="6">
        <v>7</v>
      </c>
      <c r="P49" s="6">
        <f t="shared" si="2"/>
        <v>13</v>
      </c>
    </row>
    <row r="50" spans="1:16" s="6" customFormat="1" x14ac:dyDescent="0.2">
      <c r="A50" s="6" t="s">
        <v>16</v>
      </c>
      <c r="B50" s="6" t="s">
        <v>242</v>
      </c>
      <c r="C50" s="6" t="s">
        <v>111</v>
      </c>
      <c r="D50" s="2" t="s">
        <v>116</v>
      </c>
      <c r="E50" s="6" t="s">
        <v>24</v>
      </c>
      <c r="F50" s="7" t="s">
        <v>117</v>
      </c>
      <c r="G50" s="7"/>
      <c r="H50" s="6">
        <v>0</v>
      </c>
      <c r="I50" s="6">
        <v>3</v>
      </c>
      <c r="J50" s="6">
        <v>0</v>
      </c>
      <c r="K50" s="6">
        <v>0</v>
      </c>
      <c r="L50" s="6">
        <v>0</v>
      </c>
      <c r="M50" s="6">
        <v>8</v>
      </c>
      <c r="N50" s="6">
        <v>0</v>
      </c>
      <c r="O50" s="6">
        <v>3</v>
      </c>
      <c r="P50" s="6">
        <f t="shared" si="2"/>
        <v>14</v>
      </c>
    </row>
    <row r="51" spans="1:16" s="6" customFormat="1" x14ac:dyDescent="0.2">
      <c r="A51" s="6" t="s">
        <v>16</v>
      </c>
      <c r="B51" s="6" t="s">
        <v>242</v>
      </c>
      <c r="C51" s="6" t="s">
        <v>111</v>
      </c>
      <c r="D51" s="2" t="s">
        <v>118</v>
      </c>
      <c r="E51" s="6" t="s">
        <v>24</v>
      </c>
      <c r="F51" s="7">
        <v>23510</v>
      </c>
      <c r="G51" s="7"/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f t="shared" si="2"/>
        <v>0</v>
      </c>
    </row>
    <row r="52" spans="1:16" s="6" customFormat="1" x14ac:dyDescent="0.2">
      <c r="A52" s="6" t="s">
        <v>16</v>
      </c>
      <c r="B52" s="6" t="s">
        <v>242</v>
      </c>
      <c r="C52" s="6" t="s">
        <v>111</v>
      </c>
      <c r="D52" s="2" t="s">
        <v>119</v>
      </c>
      <c r="E52" s="6" t="s">
        <v>24</v>
      </c>
      <c r="F52" s="7" t="s">
        <v>120</v>
      </c>
      <c r="G52" s="7"/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2</v>
      </c>
      <c r="P52" s="6">
        <f t="shared" si="2"/>
        <v>2</v>
      </c>
    </row>
    <row r="53" spans="1:16" s="6" customFormat="1" x14ac:dyDescent="0.2">
      <c r="A53" s="6" t="s">
        <v>16</v>
      </c>
      <c r="B53" s="6" t="s">
        <v>242</v>
      </c>
      <c r="C53" s="6" t="s">
        <v>111</v>
      </c>
      <c r="D53" s="2" t="s">
        <v>121</v>
      </c>
      <c r="E53" s="6" t="s">
        <v>24</v>
      </c>
      <c r="F53" s="7" t="s">
        <v>122</v>
      </c>
      <c r="G53" s="7"/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1</v>
      </c>
      <c r="P53" s="6">
        <f t="shared" si="2"/>
        <v>1</v>
      </c>
    </row>
    <row r="54" spans="1:16" s="6" customFormat="1" x14ac:dyDescent="0.2">
      <c r="A54" s="6" t="s">
        <v>16</v>
      </c>
      <c r="B54" s="6" t="s">
        <v>242</v>
      </c>
      <c r="C54" s="6" t="s">
        <v>111</v>
      </c>
      <c r="D54" s="2" t="s">
        <v>123</v>
      </c>
      <c r="E54" s="6" t="s">
        <v>24</v>
      </c>
      <c r="F54" s="7" t="s">
        <v>124</v>
      </c>
      <c r="G54" s="7" t="s">
        <v>125</v>
      </c>
      <c r="H54" s="6">
        <v>0</v>
      </c>
      <c r="I54" s="6">
        <v>4</v>
      </c>
      <c r="J54" s="6">
        <v>0</v>
      </c>
      <c r="K54" s="6">
        <v>0</v>
      </c>
      <c r="L54" s="6">
        <v>0</v>
      </c>
      <c r="M54" s="6">
        <v>13</v>
      </c>
      <c r="N54" s="6">
        <v>0</v>
      </c>
      <c r="O54" s="6">
        <v>13</v>
      </c>
      <c r="P54" s="6">
        <f t="shared" si="2"/>
        <v>30</v>
      </c>
    </row>
    <row r="55" spans="1:16" s="6" customFormat="1" x14ac:dyDescent="0.2">
      <c r="A55" s="6" t="s">
        <v>16</v>
      </c>
      <c r="B55" s="6" t="s">
        <v>242</v>
      </c>
      <c r="C55" s="6" t="s">
        <v>126</v>
      </c>
      <c r="D55" s="2" t="s">
        <v>127</v>
      </c>
      <c r="E55" s="6" t="s">
        <v>24</v>
      </c>
      <c r="F55" s="7" t="s">
        <v>128</v>
      </c>
      <c r="G55" s="7"/>
      <c r="H55" s="6">
        <v>0</v>
      </c>
      <c r="I55" s="6" t="s">
        <v>246</v>
      </c>
      <c r="J55" s="6">
        <v>0</v>
      </c>
      <c r="K55" s="6" t="s">
        <v>246</v>
      </c>
      <c r="L55" s="6" t="s">
        <v>246</v>
      </c>
      <c r="M55" s="6" t="s">
        <v>246</v>
      </c>
      <c r="N55" s="6">
        <v>0</v>
      </c>
      <c r="O55" s="6" t="s">
        <v>246</v>
      </c>
      <c r="P55" s="6" t="s">
        <v>246</v>
      </c>
    </row>
    <row r="56" spans="1:16" s="6" customFormat="1" x14ac:dyDescent="0.2">
      <c r="A56" s="6" t="s">
        <v>16</v>
      </c>
      <c r="B56" s="6" t="s">
        <v>242</v>
      </c>
      <c r="C56" s="6" t="s">
        <v>126</v>
      </c>
      <c r="D56" s="2" t="s">
        <v>129</v>
      </c>
      <c r="E56" s="6" t="s">
        <v>24</v>
      </c>
      <c r="F56" s="7" t="s">
        <v>130</v>
      </c>
      <c r="G56" s="7"/>
      <c r="H56" s="6">
        <v>0</v>
      </c>
      <c r="I56" s="6" t="s">
        <v>246</v>
      </c>
      <c r="J56" s="6">
        <v>0</v>
      </c>
      <c r="K56" s="6" t="s">
        <v>246</v>
      </c>
      <c r="L56" s="6" t="s">
        <v>246</v>
      </c>
      <c r="M56" s="6" t="s">
        <v>246</v>
      </c>
      <c r="N56" s="6">
        <v>0</v>
      </c>
      <c r="O56" s="6" t="s">
        <v>246</v>
      </c>
      <c r="P56" s="6" t="s">
        <v>246</v>
      </c>
    </row>
    <row r="57" spans="1:16" s="6" customFormat="1" x14ac:dyDescent="0.2">
      <c r="A57" s="6" t="s">
        <v>16</v>
      </c>
      <c r="B57" s="6" t="s">
        <v>242</v>
      </c>
      <c r="C57" s="6" t="s">
        <v>126</v>
      </c>
      <c r="D57" s="2" t="s">
        <v>131</v>
      </c>
      <c r="E57" s="6" t="s">
        <v>24</v>
      </c>
      <c r="F57" s="7" t="s">
        <v>128</v>
      </c>
      <c r="G57" s="7" t="s">
        <v>132</v>
      </c>
      <c r="H57" s="6">
        <v>0</v>
      </c>
      <c r="I57" s="6">
        <v>13</v>
      </c>
      <c r="J57" s="6">
        <v>0</v>
      </c>
      <c r="K57" s="6">
        <v>1</v>
      </c>
      <c r="L57" s="6">
        <v>2</v>
      </c>
      <c r="M57" s="6">
        <v>24</v>
      </c>
      <c r="N57" s="6">
        <v>0</v>
      </c>
      <c r="O57" s="6">
        <v>2</v>
      </c>
      <c r="P57" s="6">
        <f>SUM(H57:O57)</f>
        <v>42</v>
      </c>
    </row>
    <row r="58" spans="1:16" s="6" customFormat="1" x14ac:dyDescent="0.2">
      <c r="A58" s="6" t="s">
        <v>16</v>
      </c>
      <c r="B58" s="6" t="s">
        <v>242</v>
      </c>
      <c r="C58" s="6" t="s">
        <v>133</v>
      </c>
      <c r="D58" s="2" t="s">
        <v>133</v>
      </c>
      <c r="E58" s="6" t="s">
        <v>24</v>
      </c>
      <c r="F58" s="7" t="s">
        <v>136</v>
      </c>
      <c r="G58" s="7" t="s">
        <v>137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 t="s">
        <v>246</v>
      </c>
      <c r="N58" s="6">
        <v>0</v>
      </c>
      <c r="O58" s="6">
        <v>0</v>
      </c>
      <c r="P58" s="6" t="s">
        <v>246</v>
      </c>
    </row>
    <row r="59" spans="1:16" s="6" customFormat="1" x14ac:dyDescent="0.2">
      <c r="A59" s="6" t="s">
        <v>16</v>
      </c>
      <c r="B59" s="6" t="s">
        <v>242</v>
      </c>
      <c r="C59" s="6" t="s">
        <v>133</v>
      </c>
      <c r="D59" s="2" t="s">
        <v>134</v>
      </c>
      <c r="E59" s="6" t="s">
        <v>24</v>
      </c>
      <c r="F59" s="7" t="s">
        <v>135</v>
      </c>
      <c r="G59" s="7"/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 t="s">
        <v>246</v>
      </c>
      <c r="N59" s="6">
        <v>0</v>
      </c>
      <c r="O59" s="6">
        <v>0</v>
      </c>
      <c r="P59" s="6" t="s">
        <v>246</v>
      </c>
    </row>
    <row r="60" spans="1:16" s="6" customFormat="1" x14ac:dyDescent="0.2">
      <c r="A60" s="6" t="s">
        <v>16</v>
      </c>
      <c r="B60" s="6" t="s">
        <v>242</v>
      </c>
      <c r="C60" s="6" t="s">
        <v>133</v>
      </c>
      <c r="D60" s="2" t="s">
        <v>138</v>
      </c>
      <c r="E60" s="6" t="s">
        <v>24</v>
      </c>
      <c r="F60" s="7" t="s">
        <v>139</v>
      </c>
      <c r="G60" s="7"/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 t="s">
        <v>246</v>
      </c>
      <c r="N60" s="6">
        <v>0</v>
      </c>
      <c r="O60" s="6">
        <v>0</v>
      </c>
      <c r="P60" s="6" t="s">
        <v>246</v>
      </c>
    </row>
    <row r="61" spans="1:16" s="6" customFormat="1" x14ac:dyDescent="0.2">
      <c r="A61" s="6" t="s">
        <v>16</v>
      </c>
      <c r="B61" s="6" t="s">
        <v>242</v>
      </c>
      <c r="C61" s="6" t="s">
        <v>133</v>
      </c>
      <c r="D61" s="2" t="s">
        <v>140</v>
      </c>
      <c r="E61" s="6" t="s">
        <v>24</v>
      </c>
      <c r="F61" s="7" t="s">
        <v>136</v>
      </c>
      <c r="G61" s="7" t="s">
        <v>141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2</v>
      </c>
      <c r="N61" s="6">
        <v>0</v>
      </c>
      <c r="O61" s="6">
        <v>0</v>
      </c>
      <c r="P61" s="6">
        <f t="shared" ref="P61:P92" si="3">SUM(H61:O61)</f>
        <v>2</v>
      </c>
    </row>
    <row r="62" spans="1:16" s="6" customFormat="1" x14ac:dyDescent="0.2">
      <c r="A62" s="6" t="s">
        <v>16</v>
      </c>
      <c r="B62" s="6" t="s">
        <v>242</v>
      </c>
      <c r="C62" s="6" t="s">
        <v>142</v>
      </c>
      <c r="D62" s="2" t="s">
        <v>143</v>
      </c>
      <c r="E62" s="6" t="s">
        <v>24</v>
      </c>
      <c r="F62" s="7" t="s">
        <v>144</v>
      </c>
      <c r="G62" s="7" t="s">
        <v>145</v>
      </c>
      <c r="H62" s="6">
        <v>1</v>
      </c>
      <c r="I62" s="6">
        <v>4</v>
      </c>
      <c r="J62" s="6">
        <v>0</v>
      </c>
      <c r="K62" s="6">
        <v>1</v>
      </c>
      <c r="L62" s="6">
        <v>1</v>
      </c>
      <c r="M62" s="6">
        <v>14</v>
      </c>
      <c r="N62" s="6">
        <v>0</v>
      </c>
      <c r="O62" s="6">
        <v>0</v>
      </c>
      <c r="P62" s="6">
        <f t="shared" si="3"/>
        <v>21</v>
      </c>
    </row>
    <row r="63" spans="1:16" s="6" customFormat="1" x14ac:dyDescent="0.2">
      <c r="A63" s="6" t="s">
        <v>16</v>
      </c>
      <c r="B63" s="6" t="s">
        <v>242</v>
      </c>
      <c r="C63" s="6" t="s">
        <v>142</v>
      </c>
      <c r="D63" s="2" t="s">
        <v>146</v>
      </c>
      <c r="E63" s="6" t="s">
        <v>24</v>
      </c>
      <c r="F63" s="7" t="s">
        <v>147</v>
      </c>
      <c r="G63" s="7"/>
      <c r="H63" s="6">
        <v>0</v>
      </c>
      <c r="I63" s="6">
        <v>2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f t="shared" si="3"/>
        <v>2</v>
      </c>
    </row>
    <row r="64" spans="1:16" s="6" customFormat="1" x14ac:dyDescent="0.2">
      <c r="A64" s="6" t="s">
        <v>16</v>
      </c>
      <c r="B64" s="6" t="s">
        <v>242</v>
      </c>
      <c r="C64" s="6" t="s">
        <v>142</v>
      </c>
      <c r="D64" s="2" t="s">
        <v>146</v>
      </c>
      <c r="E64" s="6" t="s">
        <v>24</v>
      </c>
      <c r="F64" s="7" t="s">
        <v>148</v>
      </c>
      <c r="G64" s="7"/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4</v>
      </c>
      <c r="N64" s="6">
        <v>0</v>
      </c>
      <c r="O64" s="6">
        <v>5</v>
      </c>
      <c r="P64" s="6">
        <f t="shared" si="3"/>
        <v>9</v>
      </c>
    </row>
    <row r="65" spans="1:16" s="6" customFormat="1" x14ac:dyDescent="0.2">
      <c r="A65" s="6" t="s">
        <v>16</v>
      </c>
      <c r="B65" s="6" t="s">
        <v>242</v>
      </c>
      <c r="C65" s="6" t="s">
        <v>142</v>
      </c>
      <c r="D65" s="2" t="s">
        <v>121</v>
      </c>
      <c r="E65" s="6" t="s">
        <v>24</v>
      </c>
      <c r="F65" s="7" t="s">
        <v>149</v>
      </c>
      <c r="G65" s="7"/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f t="shared" si="3"/>
        <v>0</v>
      </c>
    </row>
    <row r="66" spans="1:16" s="6" customFormat="1" x14ac:dyDescent="0.2">
      <c r="A66" s="6" t="s">
        <v>16</v>
      </c>
      <c r="B66" s="6" t="s">
        <v>242</v>
      </c>
      <c r="C66" s="6" t="s">
        <v>142</v>
      </c>
      <c r="D66" s="2" t="s">
        <v>150</v>
      </c>
      <c r="E66" s="6" t="s">
        <v>24</v>
      </c>
      <c r="F66" s="7" t="s">
        <v>151</v>
      </c>
      <c r="G66" s="7"/>
      <c r="H66" s="6">
        <v>1</v>
      </c>
      <c r="I66" s="6">
        <v>2</v>
      </c>
      <c r="J66" s="6">
        <v>0</v>
      </c>
      <c r="K66" s="6">
        <v>3</v>
      </c>
      <c r="L66" s="6">
        <v>0</v>
      </c>
      <c r="M66" s="6">
        <v>10</v>
      </c>
      <c r="N66" s="6">
        <v>1</v>
      </c>
      <c r="O66" s="6">
        <v>5</v>
      </c>
      <c r="P66" s="6">
        <f t="shared" si="3"/>
        <v>22</v>
      </c>
    </row>
    <row r="67" spans="1:16" s="6" customFormat="1" x14ac:dyDescent="0.2">
      <c r="A67" s="6" t="s">
        <v>16</v>
      </c>
      <c r="B67" s="6" t="s">
        <v>242</v>
      </c>
      <c r="C67" s="6" t="s">
        <v>142</v>
      </c>
      <c r="D67" s="2" t="s">
        <v>152</v>
      </c>
      <c r="E67" s="6" t="s">
        <v>24</v>
      </c>
      <c r="F67" s="7" t="s">
        <v>153</v>
      </c>
      <c r="G67" s="7" t="s">
        <v>151</v>
      </c>
      <c r="H67" s="6">
        <v>2</v>
      </c>
      <c r="I67" s="6">
        <v>8</v>
      </c>
      <c r="J67" s="6">
        <v>0</v>
      </c>
      <c r="K67" s="6">
        <v>4</v>
      </c>
      <c r="L67" s="6">
        <v>1</v>
      </c>
      <c r="M67" s="6">
        <v>28</v>
      </c>
      <c r="N67" s="6">
        <v>1</v>
      </c>
      <c r="O67" s="6">
        <v>10</v>
      </c>
      <c r="P67" s="6">
        <f t="shared" si="3"/>
        <v>54</v>
      </c>
    </row>
    <row r="68" spans="1:16" s="6" customFormat="1" x14ac:dyDescent="0.2">
      <c r="A68" s="6" t="s">
        <v>16</v>
      </c>
      <c r="B68" s="6" t="s">
        <v>242</v>
      </c>
      <c r="D68" s="2" t="s">
        <v>154</v>
      </c>
      <c r="E68" s="6" t="s">
        <v>24</v>
      </c>
      <c r="F68" s="7" t="s">
        <v>155</v>
      </c>
      <c r="G68" s="3" t="s">
        <v>156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2</v>
      </c>
      <c r="N68" s="6">
        <v>0</v>
      </c>
      <c r="O68" s="6">
        <v>0</v>
      </c>
      <c r="P68" s="6">
        <f t="shared" si="3"/>
        <v>2</v>
      </c>
    </row>
    <row r="69" spans="1:16" s="6" customFormat="1" x14ac:dyDescent="0.2">
      <c r="A69" s="6" t="s">
        <v>16</v>
      </c>
      <c r="B69" s="6" t="s">
        <v>242</v>
      </c>
      <c r="D69" s="2" t="s">
        <v>157</v>
      </c>
      <c r="E69" s="6" t="s">
        <v>24</v>
      </c>
      <c r="F69" s="7" t="s">
        <v>158</v>
      </c>
      <c r="G69" s="7"/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1</v>
      </c>
      <c r="O69" s="6">
        <v>2</v>
      </c>
      <c r="P69" s="6">
        <f t="shared" si="3"/>
        <v>3</v>
      </c>
    </row>
    <row r="70" spans="1:16" s="6" customFormat="1" x14ac:dyDescent="0.2">
      <c r="A70" s="6" t="s">
        <v>16</v>
      </c>
      <c r="B70" s="6" t="s">
        <v>242</v>
      </c>
      <c r="D70" s="2" t="s">
        <v>159</v>
      </c>
      <c r="E70" s="1" t="s">
        <v>24</v>
      </c>
      <c r="F70" s="4" t="s">
        <v>160</v>
      </c>
      <c r="G70" s="7"/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2</v>
      </c>
      <c r="N70" s="6">
        <v>0</v>
      </c>
      <c r="O70" s="6">
        <v>0</v>
      </c>
      <c r="P70" s="6">
        <f t="shared" si="3"/>
        <v>2</v>
      </c>
    </row>
    <row r="71" spans="1:16" s="6" customFormat="1" x14ac:dyDescent="0.2">
      <c r="A71" s="6" t="s">
        <v>16</v>
      </c>
      <c r="B71" s="6" t="s">
        <v>242</v>
      </c>
      <c r="D71" s="2" t="s">
        <v>161</v>
      </c>
      <c r="E71" s="1" t="s">
        <v>24</v>
      </c>
      <c r="F71" s="4" t="s">
        <v>162</v>
      </c>
      <c r="G71" s="7"/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f t="shared" si="3"/>
        <v>0</v>
      </c>
    </row>
    <row r="72" spans="1:16" s="6" customFormat="1" x14ac:dyDescent="0.2">
      <c r="A72" s="6" t="s">
        <v>16</v>
      </c>
      <c r="B72" s="6" t="s">
        <v>242</v>
      </c>
      <c r="D72" s="2" t="s">
        <v>163</v>
      </c>
      <c r="E72" s="1" t="s">
        <v>24</v>
      </c>
      <c r="F72" s="4" t="s">
        <v>164</v>
      </c>
      <c r="G72" s="7"/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f t="shared" si="3"/>
        <v>0</v>
      </c>
    </row>
    <row r="73" spans="1:16" s="6" customFormat="1" x14ac:dyDescent="0.2">
      <c r="A73" s="6" t="s">
        <v>16</v>
      </c>
      <c r="B73" s="6" t="s">
        <v>242</v>
      </c>
      <c r="D73" s="2" t="s">
        <v>165</v>
      </c>
      <c r="E73" s="1" t="s">
        <v>24</v>
      </c>
      <c r="F73" s="4" t="s">
        <v>166</v>
      </c>
      <c r="G73" s="7"/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f t="shared" si="3"/>
        <v>0</v>
      </c>
    </row>
    <row r="74" spans="1:16" s="6" customFormat="1" x14ac:dyDescent="0.2">
      <c r="A74" s="6" t="s">
        <v>16</v>
      </c>
      <c r="B74" s="6" t="s">
        <v>242</v>
      </c>
      <c r="D74" s="2" t="s">
        <v>163</v>
      </c>
      <c r="E74" s="1" t="s">
        <v>24</v>
      </c>
      <c r="F74" s="4" t="s">
        <v>167</v>
      </c>
      <c r="G74" s="7"/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1</v>
      </c>
      <c r="P74" s="6">
        <f t="shared" si="3"/>
        <v>1</v>
      </c>
    </row>
    <row r="75" spans="1:16" s="6" customFormat="1" x14ac:dyDescent="0.2">
      <c r="A75" s="6" t="s">
        <v>16</v>
      </c>
      <c r="B75" s="6" t="s">
        <v>242</v>
      </c>
      <c r="D75" s="2" t="s">
        <v>168</v>
      </c>
      <c r="E75" s="1" t="s">
        <v>24</v>
      </c>
      <c r="F75" s="4" t="s">
        <v>169</v>
      </c>
      <c r="G75" s="4" t="s">
        <v>170</v>
      </c>
      <c r="H75" s="6">
        <v>0</v>
      </c>
      <c r="I75" s="6">
        <v>1</v>
      </c>
      <c r="J75" s="6">
        <v>0</v>
      </c>
      <c r="K75" s="6">
        <v>0</v>
      </c>
      <c r="L75" s="6">
        <v>0</v>
      </c>
      <c r="M75" s="6">
        <v>10</v>
      </c>
      <c r="N75" s="6">
        <v>1</v>
      </c>
      <c r="O75" s="6">
        <v>0</v>
      </c>
      <c r="P75" s="6">
        <f t="shared" si="3"/>
        <v>12</v>
      </c>
    </row>
    <row r="76" spans="1:16" s="6" customFormat="1" x14ac:dyDescent="0.2">
      <c r="A76" s="6" t="s">
        <v>16</v>
      </c>
      <c r="B76" s="6" t="s">
        <v>242</v>
      </c>
      <c r="D76" s="2" t="s">
        <v>171</v>
      </c>
      <c r="E76" s="1" t="s">
        <v>24</v>
      </c>
      <c r="F76" s="4" t="s">
        <v>172</v>
      </c>
      <c r="G76" s="7"/>
      <c r="H76" s="6">
        <v>0</v>
      </c>
      <c r="I76" s="6">
        <v>1</v>
      </c>
      <c r="J76" s="6">
        <v>0</v>
      </c>
      <c r="K76" s="6">
        <v>1</v>
      </c>
      <c r="L76" s="6">
        <v>0</v>
      </c>
      <c r="M76" s="6">
        <v>5</v>
      </c>
      <c r="N76" s="6">
        <v>0</v>
      </c>
      <c r="O76" s="6">
        <v>0</v>
      </c>
      <c r="P76" s="6">
        <f t="shared" si="3"/>
        <v>7</v>
      </c>
    </row>
    <row r="77" spans="1:16" s="6" customFormat="1" x14ac:dyDescent="0.2">
      <c r="A77" s="6" t="s">
        <v>16</v>
      </c>
      <c r="B77" s="6" t="s">
        <v>242</v>
      </c>
      <c r="D77" s="2" t="s">
        <v>173</v>
      </c>
      <c r="E77" s="1" t="s">
        <v>24</v>
      </c>
      <c r="F77" s="4" t="s">
        <v>174</v>
      </c>
      <c r="G77" s="4" t="s">
        <v>175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4</v>
      </c>
      <c r="N77" s="6">
        <v>0</v>
      </c>
      <c r="O77" s="6">
        <v>0</v>
      </c>
      <c r="P77" s="6">
        <f t="shared" si="3"/>
        <v>4</v>
      </c>
    </row>
    <row r="78" spans="1:16" s="6" customFormat="1" x14ac:dyDescent="0.2">
      <c r="A78" s="6" t="s">
        <v>16</v>
      </c>
      <c r="B78" s="6" t="s">
        <v>242</v>
      </c>
      <c r="D78" s="2" t="s">
        <v>176</v>
      </c>
      <c r="E78" s="1" t="s">
        <v>24</v>
      </c>
      <c r="F78" s="4" t="s">
        <v>175</v>
      </c>
      <c r="G78" s="4" t="s">
        <v>177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1">
        <v>0</v>
      </c>
      <c r="N78" s="1">
        <v>0</v>
      </c>
      <c r="O78" s="1">
        <v>0</v>
      </c>
      <c r="P78" s="6">
        <f t="shared" si="3"/>
        <v>0</v>
      </c>
    </row>
    <row r="79" spans="1:16" s="6" customFormat="1" x14ac:dyDescent="0.2">
      <c r="A79" s="6" t="s">
        <v>16</v>
      </c>
      <c r="B79" s="6" t="s">
        <v>242</v>
      </c>
      <c r="D79" s="2" t="s">
        <v>157</v>
      </c>
      <c r="E79" s="1" t="s">
        <v>24</v>
      </c>
      <c r="F79" s="4" t="s">
        <v>178</v>
      </c>
      <c r="G79" s="7"/>
      <c r="H79" s="6">
        <v>0</v>
      </c>
      <c r="I79" s="6">
        <v>0</v>
      </c>
      <c r="J79" s="6">
        <v>0</v>
      </c>
      <c r="K79" s="6">
        <v>1</v>
      </c>
      <c r="L79" s="6">
        <v>0</v>
      </c>
      <c r="M79" s="1">
        <v>0</v>
      </c>
      <c r="N79" s="1">
        <v>0</v>
      </c>
      <c r="O79" s="1">
        <v>0</v>
      </c>
      <c r="P79" s="6">
        <f t="shared" si="3"/>
        <v>1</v>
      </c>
    </row>
    <row r="80" spans="1:16" s="6" customFormat="1" x14ac:dyDescent="0.2">
      <c r="A80" s="6" t="s">
        <v>16</v>
      </c>
      <c r="B80" s="6" t="s">
        <v>242</v>
      </c>
      <c r="D80" s="2" t="s">
        <v>157</v>
      </c>
      <c r="E80" s="1" t="s">
        <v>24</v>
      </c>
      <c r="F80" s="4" t="s">
        <v>179</v>
      </c>
      <c r="G80" s="7"/>
      <c r="H80" s="6">
        <v>0</v>
      </c>
      <c r="I80" s="6">
        <v>1</v>
      </c>
      <c r="J80" s="6">
        <v>0</v>
      </c>
      <c r="K80" s="6">
        <v>0</v>
      </c>
      <c r="L80" s="6">
        <v>0</v>
      </c>
      <c r="M80" s="1">
        <v>1</v>
      </c>
      <c r="N80" s="1">
        <v>0</v>
      </c>
      <c r="O80" s="1">
        <v>0</v>
      </c>
      <c r="P80" s="6">
        <f t="shared" si="3"/>
        <v>2</v>
      </c>
    </row>
    <row r="81" spans="1:16" s="6" customFormat="1" x14ac:dyDescent="0.2">
      <c r="A81" s="6" t="s">
        <v>16</v>
      </c>
      <c r="B81" s="6" t="s">
        <v>242</v>
      </c>
      <c r="D81" s="2" t="s">
        <v>180</v>
      </c>
      <c r="E81" s="1" t="s">
        <v>24</v>
      </c>
      <c r="F81" s="4" t="s">
        <v>181</v>
      </c>
      <c r="G81" s="4" t="s">
        <v>182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1">
        <v>0</v>
      </c>
      <c r="N81" s="1">
        <v>0</v>
      </c>
      <c r="O81" s="1">
        <v>0</v>
      </c>
      <c r="P81" s="6">
        <f t="shared" si="3"/>
        <v>0</v>
      </c>
    </row>
    <row r="82" spans="1:16" s="6" customFormat="1" x14ac:dyDescent="0.2">
      <c r="A82" s="6" t="s">
        <v>16</v>
      </c>
      <c r="B82" s="6" t="s">
        <v>242</v>
      </c>
      <c r="D82" s="2" t="s">
        <v>183</v>
      </c>
      <c r="E82" s="1" t="s">
        <v>24</v>
      </c>
      <c r="F82" s="4" t="s">
        <v>184</v>
      </c>
      <c r="G82" s="7"/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1">
        <v>0</v>
      </c>
      <c r="N82" s="1">
        <v>0</v>
      </c>
      <c r="O82" s="1">
        <v>0</v>
      </c>
      <c r="P82" s="6">
        <f t="shared" si="3"/>
        <v>0</v>
      </c>
    </row>
    <row r="83" spans="1:16" s="6" customFormat="1" x14ac:dyDescent="0.2">
      <c r="A83" s="6" t="s">
        <v>16</v>
      </c>
      <c r="B83" s="6" t="s">
        <v>242</v>
      </c>
      <c r="D83" s="2" t="s">
        <v>185</v>
      </c>
      <c r="E83" s="1" t="s">
        <v>24</v>
      </c>
      <c r="F83" s="4" t="s">
        <v>186</v>
      </c>
      <c r="G83" s="7"/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1">
        <v>0</v>
      </c>
      <c r="N83" s="1">
        <v>0</v>
      </c>
      <c r="O83" s="1">
        <v>0</v>
      </c>
      <c r="P83" s="6">
        <f t="shared" si="3"/>
        <v>0</v>
      </c>
    </row>
    <row r="84" spans="1:16" s="6" customFormat="1" x14ac:dyDescent="0.2">
      <c r="A84" s="6" t="s">
        <v>16</v>
      </c>
      <c r="B84" s="6" t="s">
        <v>242</v>
      </c>
      <c r="D84" s="2" t="s">
        <v>185</v>
      </c>
      <c r="E84" s="1" t="s">
        <v>24</v>
      </c>
      <c r="F84" s="4" t="s">
        <v>187</v>
      </c>
      <c r="G84" s="4" t="s">
        <v>188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1">
        <v>0</v>
      </c>
      <c r="N84" s="1">
        <v>0</v>
      </c>
      <c r="O84" s="1">
        <v>0</v>
      </c>
      <c r="P84" s="6">
        <f t="shared" si="3"/>
        <v>0</v>
      </c>
    </row>
    <row r="85" spans="1:16" s="6" customFormat="1" x14ac:dyDescent="0.2">
      <c r="A85" s="6" t="s">
        <v>16</v>
      </c>
      <c r="B85" s="6" t="s">
        <v>242</v>
      </c>
      <c r="D85" s="2" t="s">
        <v>189</v>
      </c>
      <c r="E85" s="1" t="s">
        <v>24</v>
      </c>
      <c r="F85" s="4" t="s">
        <v>190</v>
      </c>
      <c r="G85" s="7"/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1">
        <v>0</v>
      </c>
      <c r="N85" s="1">
        <v>0</v>
      </c>
      <c r="O85" s="1">
        <v>0</v>
      </c>
      <c r="P85" s="6">
        <f t="shared" si="3"/>
        <v>0</v>
      </c>
    </row>
    <row r="86" spans="1:16" s="6" customFormat="1" x14ac:dyDescent="0.2">
      <c r="A86" s="6" t="s">
        <v>16</v>
      </c>
      <c r="B86" s="6" t="s">
        <v>242</v>
      </c>
      <c r="D86" s="2" t="s">
        <v>191</v>
      </c>
      <c r="E86" s="1" t="s">
        <v>24</v>
      </c>
      <c r="F86" s="4" t="s">
        <v>192</v>
      </c>
      <c r="G86" s="4" t="s">
        <v>193</v>
      </c>
      <c r="H86" s="6">
        <v>0</v>
      </c>
      <c r="I86" s="6">
        <v>4</v>
      </c>
      <c r="J86" s="6">
        <v>0</v>
      </c>
      <c r="K86" s="6">
        <v>1</v>
      </c>
      <c r="L86" s="6">
        <v>2</v>
      </c>
      <c r="M86" s="1">
        <v>8</v>
      </c>
      <c r="N86" s="1">
        <v>0</v>
      </c>
      <c r="O86" s="1">
        <v>0</v>
      </c>
      <c r="P86" s="6">
        <f t="shared" si="3"/>
        <v>15</v>
      </c>
    </row>
    <row r="87" spans="1:16" s="6" customFormat="1" x14ac:dyDescent="0.2">
      <c r="A87" s="6" t="s">
        <v>16</v>
      </c>
      <c r="B87" s="6" t="s">
        <v>242</v>
      </c>
      <c r="D87" s="2" t="s">
        <v>194</v>
      </c>
      <c r="E87" s="1" t="s">
        <v>24</v>
      </c>
      <c r="F87" s="4" t="s">
        <v>195</v>
      </c>
      <c r="G87" s="7"/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1">
        <v>0</v>
      </c>
      <c r="N87" s="1">
        <v>0</v>
      </c>
      <c r="O87" s="1">
        <v>0</v>
      </c>
      <c r="P87" s="6">
        <f t="shared" si="3"/>
        <v>0</v>
      </c>
    </row>
    <row r="88" spans="1:16" s="6" customFormat="1" x14ac:dyDescent="0.2">
      <c r="A88" s="6" t="s">
        <v>16</v>
      </c>
      <c r="B88" s="6" t="s">
        <v>242</v>
      </c>
      <c r="D88" s="2" t="s">
        <v>196</v>
      </c>
      <c r="E88" s="1" t="s">
        <v>24</v>
      </c>
      <c r="F88" s="4" t="s">
        <v>197</v>
      </c>
      <c r="G88" s="4" t="s">
        <v>198</v>
      </c>
      <c r="H88" s="6">
        <v>0</v>
      </c>
      <c r="I88" s="6">
        <v>6</v>
      </c>
      <c r="J88" s="6">
        <v>0</v>
      </c>
      <c r="K88" s="6">
        <v>0</v>
      </c>
      <c r="L88" s="6">
        <v>1</v>
      </c>
      <c r="M88" s="1">
        <v>10</v>
      </c>
      <c r="N88" s="1">
        <v>0</v>
      </c>
      <c r="O88" s="1">
        <v>0</v>
      </c>
      <c r="P88" s="6">
        <f t="shared" si="3"/>
        <v>17</v>
      </c>
    </row>
    <row r="89" spans="1:16" s="6" customFormat="1" x14ac:dyDescent="0.2">
      <c r="A89" s="6" t="s">
        <v>16</v>
      </c>
      <c r="B89" s="6" t="s">
        <v>242</v>
      </c>
      <c r="D89" s="2" t="s">
        <v>199</v>
      </c>
      <c r="E89" s="1" t="s">
        <v>24</v>
      </c>
      <c r="F89" s="4" t="s">
        <v>200</v>
      </c>
      <c r="G89" s="7"/>
      <c r="H89" s="6">
        <v>0</v>
      </c>
      <c r="I89" s="6">
        <v>1</v>
      </c>
      <c r="J89" s="6">
        <v>0</v>
      </c>
      <c r="K89" s="6">
        <v>0</v>
      </c>
      <c r="L89" s="6">
        <v>0</v>
      </c>
      <c r="M89" s="1">
        <v>0</v>
      </c>
      <c r="N89" s="1">
        <v>0</v>
      </c>
      <c r="O89" s="1">
        <v>0</v>
      </c>
      <c r="P89" s="6">
        <f t="shared" si="3"/>
        <v>1</v>
      </c>
    </row>
    <row r="90" spans="1:16" s="6" customFormat="1" x14ac:dyDescent="0.2">
      <c r="A90" s="6" t="s">
        <v>16</v>
      </c>
      <c r="B90" s="6" t="s">
        <v>242</v>
      </c>
      <c r="D90" s="2" t="s">
        <v>201</v>
      </c>
      <c r="E90" s="1" t="s">
        <v>24</v>
      </c>
      <c r="F90" s="4" t="s">
        <v>202</v>
      </c>
      <c r="G90" s="7"/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1">
        <v>0</v>
      </c>
      <c r="N90" s="1">
        <v>0</v>
      </c>
      <c r="O90" s="1">
        <v>0</v>
      </c>
      <c r="P90" s="6">
        <f t="shared" si="3"/>
        <v>0</v>
      </c>
    </row>
    <row r="91" spans="1:16" s="6" customFormat="1" x14ac:dyDescent="0.2">
      <c r="A91" s="6" t="s">
        <v>16</v>
      </c>
      <c r="B91" s="6" t="s">
        <v>242</v>
      </c>
      <c r="D91" s="2" t="s">
        <v>203</v>
      </c>
      <c r="E91" s="1" t="s">
        <v>24</v>
      </c>
      <c r="F91" s="4" t="s">
        <v>204</v>
      </c>
      <c r="G91" s="7"/>
      <c r="H91" s="6">
        <v>0</v>
      </c>
      <c r="I91" s="6">
        <v>3</v>
      </c>
      <c r="J91" s="6">
        <v>0</v>
      </c>
      <c r="K91" s="6">
        <v>0</v>
      </c>
      <c r="L91" s="6">
        <v>0</v>
      </c>
      <c r="M91" s="1">
        <v>0</v>
      </c>
      <c r="N91" s="1">
        <v>0</v>
      </c>
      <c r="O91" s="1">
        <v>1</v>
      </c>
      <c r="P91" s="6">
        <f t="shared" si="3"/>
        <v>4</v>
      </c>
    </row>
    <row r="92" spans="1:16" s="6" customFormat="1" x14ac:dyDescent="0.2">
      <c r="A92" s="6" t="s">
        <v>16</v>
      </c>
      <c r="B92" s="6" t="s">
        <v>242</v>
      </c>
      <c r="D92" s="2" t="s">
        <v>201</v>
      </c>
      <c r="E92" s="1" t="s">
        <v>24</v>
      </c>
      <c r="F92" s="4" t="s">
        <v>205</v>
      </c>
      <c r="G92" s="7"/>
      <c r="H92" s="6">
        <v>0</v>
      </c>
      <c r="I92" s="6">
        <v>0</v>
      </c>
      <c r="J92" s="6">
        <v>0</v>
      </c>
      <c r="K92" s="6">
        <v>2</v>
      </c>
      <c r="L92" s="6">
        <v>0</v>
      </c>
      <c r="M92" s="1">
        <v>6</v>
      </c>
      <c r="N92" s="1">
        <v>0</v>
      </c>
      <c r="O92" s="1">
        <v>0</v>
      </c>
      <c r="P92" s="6">
        <f t="shared" si="3"/>
        <v>8</v>
      </c>
    </row>
    <row r="93" spans="1:16" s="6" customFormat="1" x14ac:dyDescent="0.2">
      <c r="A93" s="6" t="s">
        <v>16</v>
      </c>
      <c r="B93" s="6" t="s">
        <v>242</v>
      </c>
      <c r="C93" s="1" t="s">
        <v>206</v>
      </c>
      <c r="D93" s="2" t="s">
        <v>207</v>
      </c>
      <c r="E93" s="1" t="s">
        <v>24</v>
      </c>
      <c r="F93" s="4" t="s">
        <v>208</v>
      </c>
      <c r="G93" s="7"/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 t="s">
        <v>246</v>
      </c>
      <c r="N93" s="6">
        <v>0</v>
      </c>
      <c r="O93" s="6">
        <v>0</v>
      </c>
      <c r="P93" s="6" t="s">
        <v>246</v>
      </c>
    </row>
    <row r="94" spans="1:16" s="6" customFormat="1" x14ac:dyDescent="0.2">
      <c r="A94" s="6" t="s">
        <v>16</v>
      </c>
      <c r="B94" s="6" t="s">
        <v>242</v>
      </c>
      <c r="C94" s="1" t="s">
        <v>206</v>
      </c>
      <c r="D94" s="2" t="s">
        <v>209</v>
      </c>
      <c r="E94" s="1" t="s">
        <v>24</v>
      </c>
      <c r="F94" s="4" t="s">
        <v>210</v>
      </c>
      <c r="G94" s="7"/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 t="s">
        <v>246</v>
      </c>
      <c r="N94" s="6">
        <v>0</v>
      </c>
      <c r="O94" s="6">
        <v>0</v>
      </c>
      <c r="P94" s="6" t="s">
        <v>246</v>
      </c>
    </row>
    <row r="95" spans="1:16" s="6" customFormat="1" x14ac:dyDescent="0.2">
      <c r="A95" s="6" t="s">
        <v>16</v>
      </c>
      <c r="B95" s="6" t="s">
        <v>242</v>
      </c>
      <c r="C95" s="1" t="s">
        <v>206</v>
      </c>
      <c r="D95" s="2" t="s">
        <v>211</v>
      </c>
      <c r="E95" s="1" t="s">
        <v>24</v>
      </c>
      <c r="F95" s="4" t="s">
        <v>210</v>
      </c>
      <c r="G95" s="7"/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 t="s">
        <v>246</v>
      </c>
      <c r="N95" s="6">
        <v>0</v>
      </c>
      <c r="O95" s="6">
        <v>0</v>
      </c>
      <c r="P95" s="6" t="s">
        <v>246</v>
      </c>
    </row>
    <row r="96" spans="1:16" s="6" customFormat="1" x14ac:dyDescent="0.2">
      <c r="A96" s="6" t="s">
        <v>16</v>
      </c>
      <c r="B96" s="6" t="s">
        <v>242</v>
      </c>
      <c r="C96" s="1" t="s">
        <v>206</v>
      </c>
      <c r="D96" s="2" t="s">
        <v>212</v>
      </c>
      <c r="E96" s="1" t="s">
        <v>24</v>
      </c>
      <c r="F96" s="4" t="s">
        <v>213</v>
      </c>
      <c r="G96" s="4" t="s">
        <v>214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5</v>
      </c>
      <c r="N96" s="6">
        <v>0</v>
      </c>
      <c r="O96" s="6">
        <v>0</v>
      </c>
      <c r="P96" s="6">
        <f>SUM(H96:O96)</f>
        <v>5</v>
      </c>
    </row>
    <row r="97" spans="1:19" s="6" customFormat="1" x14ac:dyDescent="0.2">
      <c r="A97" s="6" t="s">
        <v>16</v>
      </c>
      <c r="B97" s="6" t="s">
        <v>242</v>
      </c>
      <c r="D97" s="2" t="s">
        <v>215</v>
      </c>
      <c r="E97" s="1" t="s">
        <v>24</v>
      </c>
      <c r="F97" s="4" t="s">
        <v>216</v>
      </c>
      <c r="G97" s="4" t="s">
        <v>217</v>
      </c>
      <c r="H97" s="6">
        <v>0</v>
      </c>
      <c r="I97" s="6">
        <v>0</v>
      </c>
      <c r="J97" s="6">
        <v>1</v>
      </c>
      <c r="K97" s="6">
        <v>0</v>
      </c>
      <c r="L97" s="6">
        <v>0</v>
      </c>
      <c r="M97" s="6">
        <v>0</v>
      </c>
      <c r="N97" s="6">
        <v>0</v>
      </c>
      <c r="O97" s="6">
        <v>1</v>
      </c>
      <c r="P97" s="6">
        <f>SUM(H97:O97)</f>
        <v>2</v>
      </c>
    </row>
    <row r="98" spans="1:19" s="6" customFormat="1" x14ac:dyDescent="0.2">
      <c r="A98" s="6" t="s">
        <v>16</v>
      </c>
      <c r="B98" s="6" t="s">
        <v>242</v>
      </c>
      <c r="C98" s="6" t="s">
        <v>218</v>
      </c>
      <c r="D98" s="2" t="s">
        <v>236</v>
      </c>
      <c r="E98" s="1" t="s">
        <v>24</v>
      </c>
      <c r="F98" s="4" t="s">
        <v>239</v>
      </c>
      <c r="G98" s="4" t="s">
        <v>247</v>
      </c>
      <c r="H98" s="6">
        <v>0</v>
      </c>
      <c r="I98" s="6">
        <v>11</v>
      </c>
      <c r="J98" s="6">
        <v>1</v>
      </c>
      <c r="K98" s="6">
        <v>0</v>
      </c>
      <c r="L98" s="6" t="s">
        <v>246</v>
      </c>
      <c r="M98" s="6" t="s">
        <v>246</v>
      </c>
      <c r="N98" s="6" t="s">
        <v>246</v>
      </c>
      <c r="O98" s="6" t="s">
        <v>246</v>
      </c>
      <c r="P98" s="6" t="s">
        <v>246</v>
      </c>
    </row>
    <row r="99" spans="1:19" s="6" customFormat="1" x14ac:dyDescent="0.2">
      <c r="A99" s="6" t="s">
        <v>16</v>
      </c>
      <c r="B99" s="6" t="s">
        <v>242</v>
      </c>
      <c r="C99" s="1" t="s">
        <v>218</v>
      </c>
      <c r="D99" s="2" t="s">
        <v>219</v>
      </c>
      <c r="E99" s="1" t="s">
        <v>24</v>
      </c>
      <c r="F99" s="4" t="s">
        <v>220</v>
      </c>
      <c r="G99" s="4" t="s">
        <v>221</v>
      </c>
      <c r="H99" s="6">
        <v>0</v>
      </c>
      <c r="I99" s="6">
        <v>1</v>
      </c>
      <c r="J99" s="6">
        <v>0</v>
      </c>
      <c r="K99" s="6">
        <v>1</v>
      </c>
      <c r="L99" s="6" t="s">
        <v>246</v>
      </c>
      <c r="M99" s="6" t="s">
        <v>246</v>
      </c>
      <c r="N99" s="6" t="s">
        <v>246</v>
      </c>
      <c r="O99" s="6" t="s">
        <v>246</v>
      </c>
      <c r="P99" s="6" t="s">
        <v>246</v>
      </c>
      <c r="Q99" s="1" t="s">
        <v>188</v>
      </c>
    </row>
    <row r="100" spans="1:19" s="6" customFormat="1" x14ac:dyDescent="0.2">
      <c r="A100" s="6" t="s">
        <v>16</v>
      </c>
      <c r="B100" s="6" t="s">
        <v>242</v>
      </c>
      <c r="C100" s="1" t="s">
        <v>218</v>
      </c>
      <c r="D100" s="2" t="s">
        <v>222</v>
      </c>
      <c r="E100" s="1" t="s">
        <v>24</v>
      </c>
      <c r="F100" s="4" t="s">
        <v>223</v>
      </c>
      <c r="G100" s="7"/>
      <c r="H100" s="6">
        <v>0</v>
      </c>
      <c r="I100" s="6">
        <v>0</v>
      </c>
      <c r="J100" s="6">
        <v>0</v>
      </c>
      <c r="K100" s="6">
        <v>0</v>
      </c>
      <c r="L100" s="6" t="s">
        <v>246</v>
      </c>
      <c r="M100" s="6" t="s">
        <v>246</v>
      </c>
      <c r="N100" s="6" t="s">
        <v>246</v>
      </c>
      <c r="O100" s="6" t="s">
        <v>246</v>
      </c>
      <c r="P100" s="6" t="s">
        <v>246</v>
      </c>
    </row>
    <row r="101" spans="1:19" s="6" customFormat="1" x14ac:dyDescent="0.2">
      <c r="A101" s="6" t="s">
        <v>16</v>
      </c>
      <c r="B101" s="6" t="s">
        <v>242</v>
      </c>
      <c r="C101" s="1" t="s">
        <v>218</v>
      </c>
      <c r="D101" s="2" t="s">
        <v>224</v>
      </c>
      <c r="E101" s="1" t="s">
        <v>24</v>
      </c>
      <c r="F101" s="4" t="s">
        <v>156</v>
      </c>
      <c r="G101" s="7"/>
      <c r="H101" s="6">
        <v>0</v>
      </c>
      <c r="I101" s="6">
        <v>0</v>
      </c>
      <c r="J101" s="6">
        <v>0</v>
      </c>
      <c r="K101" s="6">
        <v>0</v>
      </c>
      <c r="L101" s="6" t="s">
        <v>246</v>
      </c>
      <c r="M101" s="6" t="s">
        <v>246</v>
      </c>
      <c r="N101" s="6" t="s">
        <v>246</v>
      </c>
      <c r="O101" s="6" t="s">
        <v>246</v>
      </c>
      <c r="P101" s="6" t="s">
        <v>246</v>
      </c>
    </row>
    <row r="102" spans="1:19" s="6" customFormat="1" x14ac:dyDescent="0.2">
      <c r="A102" s="6" t="s">
        <v>16</v>
      </c>
      <c r="B102" s="6" t="s">
        <v>242</v>
      </c>
      <c r="C102" s="1" t="s">
        <v>218</v>
      </c>
      <c r="D102" s="2" t="s">
        <v>225</v>
      </c>
      <c r="E102" s="1" t="s">
        <v>24</v>
      </c>
      <c r="F102" s="4" t="s">
        <v>226</v>
      </c>
      <c r="G102" s="4" t="s">
        <v>227</v>
      </c>
      <c r="H102" s="6">
        <v>0</v>
      </c>
      <c r="I102" s="6">
        <v>0</v>
      </c>
      <c r="J102" s="6">
        <v>0</v>
      </c>
      <c r="K102" s="6">
        <v>0</v>
      </c>
      <c r="L102" s="6" t="s">
        <v>246</v>
      </c>
      <c r="M102" s="6" t="s">
        <v>246</v>
      </c>
      <c r="N102" s="6" t="s">
        <v>246</v>
      </c>
      <c r="O102" s="6" t="s">
        <v>246</v>
      </c>
      <c r="P102" s="6" t="s">
        <v>246</v>
      </c>
    </row>
    <row r="103" spans="1:19" s="6" customFormat="1" x14ac:dyDescent="0.2">
      <c r="A103" s="6" t="s">
        <v>16</v>
      </c>
      <c r="B103" s="6" t="s">
        <v>242</v>
      </c>
      <c r="C103" s="1" t="s">
        <v>218</v>
      </c>
      <c r="D103" s="2" t="s">
        <v>228</v>
      </c>
      <c r="E103" s="1" t="s">
        <v>24</v>
      </c>
      <c r="F103" s="4" t="s">
        <v>227</v>
      </c>
      <c r="G103" s="7"/>
      <c r="H103" s="6">
        <v>0</v>
      </c>
      <c r="I103" s="6">
        <v>0</v>
      </c>
      <c r="J103" s="6">
        <v>0</v>
      </c>
      <c r="K103" s="6">
        <v>0</v>
      </c>
      <c r="L103" s="6" t="s">
        <v>246</v>
      </c>
      <c r="M103" s="6" t="s">
        <v>246</v>
      </c>
      <c r="N103" s="6" t="s">
        <v>246</v>
      </c>
      <c r="O103" s="6" t="s">
        <v>246</v>
      </c>
      <c r="P103" s="6" t="s">
        <v>246</v>
      </c>
    </row>
    <row r="104" spans="1:19" s="6" customFormat="1" x14ac:dyDescent="0.2">
      <c r="A104" s="6" t="s">
        <v>16</v>
      </c>
      <c r="B104" s="6" t="s">
        <v>242</v>
      </c>
      <c r="C104" s="1" t="s">
        <v>218</v>
      </c>
      <c r="D104" s="1" t="s">
        <v>229</v>
      </c>
      <c r="E104" s="1" t="s">
        <v>24</v>
      </c>
      <c r="F104" s="4" t="s">
        <v>230</v>
      </c>
      <c r="G104" s="7"/>
      <c r="H104" s="6">
        <v>0</v>
      </c>
      <c r="I104" s="6">
        <v>1</v>
      </c>
      <c r="J104" s="6">
        <v>0</v>
      </c>
      <c r="K104" s="6">
        <v>0</v>
      </c>
      <c r="L104" s="6" t="s">
        <v>246</v>
      </c>
      <c r="M104" s="6" t="s">
        <v>246</v>
      </c>
      <c r="N104" s="6" t="s">
        <v>246</v>
      </c>
      <c r="O104" s="6" t="s">
        <v>246</v>
      </c>
      <c r="P104" s="6" t="s">
        <v>246</v>
      </c>
    </row>
    <row r="105" spans="1:19" s="6" customFormat="1" x14ac:dyDescent="0.2">
      <c r="A105" s="6" t="s">
        <v>16</v>
      </c>
      <c r="B105" s="6" t="s">
        <v>242</v>
      </c>
      <c r="C105" s="1" t="s">
        <v>218</v>
      </c>
      <c r="D105" s="2" t="s">
        <v>231</v>
      </c>
      <c r="E105" s="1" t="s">
        <v>24</v>
      </c>
      <c r="F105" s="4" t="s">
        <v>230</v>
      </c>
      <c r="G105" s="7"/>
      <c r="H105" s="6">
        <v>0</v>
      </c>
      <c r="I105" s="6">
        <v>1</v>
      </c>
      <c r="J105" s="6">
        <v>0</v>
      </c>
      <c r="K105" s="6">
        <v>0</v>
      </c>
      <c r="L105" s="6" t="s">
        <v>246</v>
      </c>
      <c r="M105" s="6" t="s">
        <v>246</v>
      </c>
      <c r="N105" s="6" t="s">
        <v>246</v>
      </c>
      <c r="O105" s="6" t="s">
        <v>246</v>
      </c>
      <c r="P105" s="6" t="s">
        <v>246</v>
      </c>
    </row>
    <row r="106" spans="1:19" s="6" customFormat="1" x14ac:dyDescent="0.2">
      <c r="A106" s="6" t="s">
        <v>16</v>
      </c>
      <c r="B106" s="6" t="s">
        <v>242</v>
      </c>
      <c r="C106" s="1" t="s">
        <v>218</v>
      </c>
      <c r="D106" s="2" t="s">
        <v>232</v>
      </c>
      <c r="E106" s="1" t="s">
        <v>24</v>
      </c>
      <c r="F106" s="4" t="s">
        <v>233</v>
      </c>
      <c r="G106" s="7"/>
      <c r="H106" s="6">
        <v>0</v>
      </c>
      <c r="I106" s="6">
        <v>0</v>
      </c>
      <c r="J106" s="6">
        <v>0</v>
      </c>
      <c r="K106" s="6">
        <v>1</v>
      </c>
      <c r="L106" s="6" t="s">
        <v>246</v>
      </c>
      <c r="M106" s="6" t="s">
        <v>246</v>
      </c>
      <c r="N106" s="6" t="s">
        <v>246</v>
      </c>
      <c r="O106" s="6" t="s">
        <v>246</v>
      </c>
      <c r="P106" s="6" t="s">
        <v>246</v>
      </c>
    </row>
    <row r="107" spans="1:19" s="6" customFormat="1" x14ac:dyDescent="0.2">
      <c r="A107" s="6" t="s">
        <v>16</v>
      </c>
      <c r="B107" s="6" t="s">
        <v>242</v>
      </c>
      <c r="C107" s="1" t="s">
        <v>218</v>
      </c>
      <c r="D107" s="2" t="s">
        <v>234</v>
      </c>
      <c r="E107" s="1" t="s">
        <v>24</v>
      </c>
      <c r="F107" s="4" t="s">
        <v>235</v>
      </c>
      <c r="G107" s="7"/>
      <c r="H107" s="6">
        <v>0</v>
      </c>
      <c r="I107" s="6">
        <v>0</v>
      </c>
      <c r="J107" s="6">
        <v>0</v>
      </c>
      <c r="K107" s="6">
        <v>0</v>
      </c>
      <c r="L107" s="6" t="s">
        <v>246</v>
      </c>
      <c r="M107" s="6" t="s">
        <v>246</v>
      </c>
      <c r="N107" s="6" t="s">
        <v>246</v>
      </c>
      <c r="O107" s="6" t="s">
        <v>246</v>
      </c>
      <c r="P107" s="6" t="s">
        <v>246</v>
      </c>
    </row>
    <row r="108" spans="1:19" s="6" customFormat="1" x14ac:dyDescent="0.2">
      <c r="A108" s="6" t="s">
        <v>16</v>
      </c>
      <c r="B108" s="6" t="s">
        <v>242</v>
      </c>
      <c r="C108" s="1" t="s">
        <v>218</v>
      </c>
      <c r="D108" s="2" t="s">
        <v>236</v>
      </c>
      <c r="E108" s="1" t="s">
        <v>24</v>
      </c>
      <c r="F108" s="4" t="s">
        <v>237</v>
      </c>
      <c r="G108" s="7"/>
      <c r="H108" s="6">
        <v>0</v>
      </c>
      <c r="I108" s="6">
        <v>0</v>
      </c>
      <c r="J108" s="6">
        <v>0</v>
      </c>
      <c r="K108" s="6">
        <v>0</v>
      </c>
      <c r="L108" s="6" t="s">
        <v>246</v>
      </c>
      <c r="M108" s="6" t="s">
        <v>246</v>
      </c>
      <c r="N108" s="6" t="s">
        <v>246</v>
      </c>
      <c r="O108" s="6" t="s">
        <v>246</v>
      </c>
      <c r="P108" s="6" t="s">
        <v>246</v>
      </c>
    </row>
    <row r="109" spans="1:19" s="6" customFormat="1" x14ac:dyDescent="0.2">
      <c r="A109" s="6" t="s">
        <v>16</v>
      </c>
      <c r="B109" s="6" t="s">
        <v>242</v>
      </c>
      <c r="C109" s="1" t="s">
        <v>218</v>
      </c>
      <c r="D109" s="2" t="s">
        <v>238</v>
      </c>
      <c r="E109" s="1" t="s">
        <v>24</v>
      </c>
      <c r="F109" s="4" t="s">
        <v>239</v>
      </c>
      <c r="G109" s="4" t="s">
        <v>237</v>
      </c>
      <c r="H109" s="6">
        <v>0</v>
      </c>
      <c r="I109" s="6">
        <v>14</v>
      </c>
      <c r="J109" s="6">
        <v>1</v>
      </c>
      <c r="K109" s="6">
        <v>2</v>
      </c>
      <c r="L109" s="6">
        <v>5</v>
      </c>
      <c r="M109" s="6">
        <v>35</v>
      </c>
      <c r="N109" s="6">
        <v>0</v>
      </c>
      <c r="O109" s="6">
        <v>14</v>
      </c>
      <c r="P109" s="6">
        <f>SUM(H109:O109)</f>
        <v>71</v>
      </c>
      <c r="Q109" s="5" t="s">
        <v>240</v>
      </c>
    </row>
    <row r="110" spans="1:19" s="6" customFormat="1" x14ac:dyDescent="0.2">
      <c r="A110" s="6" t="s">
        <v>16</v>
      </c>
      <c r="B110" s="6" t="s">
        <v>242</v>
      </c>
      <c r="D110" s="2" t="s">
        <v>241</v>
      </c>
      <c r="F110" s="7"/>
      <c r="G110" s="7"/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2</v>
      </c>
      <c r="N110" s="6">
        <v>0</v>
      </c>
      <c r="O110" s="6">
        <v>18</v>
      </c>
      <c r="P110" s="6">
        <f>SUM(H110:O110)</f>
        <v>20</v>
      </c>
    </row>
    <row r="111" spans="1:19" x14ac:dyDescent="0.2">
      <c r="A111" s="6" t="s">
        <v>248</v>
      </c>
      <c r="H111">
        <f>SUM(H2:H110)</f>
        <v>7</v>
      </c>
      <c r="I111">
        <f t="shared" ref="I111:S111" si="4">SUM(I2:I110)</f>
        <v>102</v>
      </c>
      <c r="J111">
        <f t="shared" si="4"/>
        <v>5</v>
      </c>
      <c r="K111">
        <f t="shared" si="4"/>
        <v>36</v>
      </c>
      <c r="L111">
        <f t="shared" si="4"/>
        <v>19</v>
      </c>
      <c r="M111">
        <f t="shared" si="4"/>
        <v>258</v>
      </c>
      <c r="N111">
        <f t="shared" si="4"/>
        <v>10</v>
      </c>
      <c r="O111">
        <f t="shared" si="4"/>
        <v>268</v>
      </c>
      <c r="P111">
        <f t="shared" si="4"/>
        <v>678</v>
      </c>
      <c r="Q111">
        <f t="shared" si="4"/>
        <v>0</v>
      </c>
      <c r="R111">
        <f t="shared" si="4"/>
        <v>1</v>
      </c>
      <c r="S111">
        <f t="shared" si="4"/>
        <v>151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2021-01-29T14:39:01Z</dcterms:modified>
</cp:coreProperties>
</file>