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24000" windowHeight="9885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25" i="1" l="1"/>
  <c r="J25" i="1"/>
  <c r="K25" i="1"/>
  <c r="L25" i="1"/>
  <c r="M25" i="1"/>
  <c r="N25" i="1"/>
  <c r="O25" i="1"/>
  <c r="P25" i="1"/>
  <c r="Q25" i="1"/>
  <c r="R25" i="1"/>
  <c r="S25" i="1"/>
  <c r="H25" i="1"/>
  <c r="P24" i="1"/>
  <c r="P23" i="1"/>
  <c r="P22" i="1"/>
  <c r="P21" i="1"/>
  <c r="P18" i="1"/>
  <c r="P17" i="1"/>
  <c r="P16" i="1"/>
  <c r="P15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<sst xmlns="http://schemas.openxmlformats.org/spreadsheetml/2006/main" count="181" uniqueCount="70">
  <si>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</si>
  <si>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</si>
  <si>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</si>
  <si>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</si>
  <si>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</si>
  <si>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</si>
  <si>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</si>
  <si>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</si>
  <si>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</si>
  <si>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</si>
  <si>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</si>
  <si>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</si>
  <si>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</si>
  <si>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</si>
  <si>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</si>
  <si>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</si>
  <si>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28th Regiment</t>
  </si>
  <si>
    <t>Infantry</t>
  </si>
  <si>
    <t>Near Martinsburg</t>
  </si>
  <si>
    <t>WV</t>
  </si>
  <si>
    <t>7/10/1861</t>
  </si>
  <si>
    <t>Lovettsville</t>
  </si>
  <si>
    <t>VA</t>
  </si>
  <si>
    <t>8/8/1861</t>
  </si>
  <si>
    <t>Opposite Point of Rocks, MD</t>
  </si>
  <si>
    <t>8/15/1861</t>
  </si>
  <si>
    <t>Opposite Williamsport, MD</t>
  </si>
  <si>
    <t>3/2/1862</t>
  </si>
  <si>
    <t>Winchester</t>
  </si>
  <si>
    <t>3/23/1862</t>
  </si>
  <si>
    <t>Montevedio</t>
  </si>
  <si>
    <t>3/27/1862</t>
  </si>
  <si>
    <t>Near Columbia Furnace</t>
  </si>
  <si>
    <t>4/15/1862</t>
  </si>
  <si>
    <t>Near Harrisonburg</t>
  </si>
  <si>
    <t>4/24/1862</t>
  </si>
  <si>
    <t>Operations in the Shenandoah Valley</t>
  </si>
  <si>
    <t>Front Royal</t>
  </si>
  <si>
    <t>Middletown</t>
  </si>
  <si>
    <t>Newtown</t>
  </si>
  <si>
    <t>Bunker Hill</t>
  </si>
  <si>
    <t>5/23/1862</t>
  </si>
  <si>
    <t>5/24/1862</t>
  </si>
  <si>
    <t>5/25/1862</t>
  </si>
  <si>
    <t>Near Luray</t>
  </si>
  <si>
    <t>6/30/1862</t>
  </si>
  <si>
    <t>Rappahannock</t>
  </si>
  <si>
    <t>7/25/1862</t>
  </si>
  <si>
    <t>Cedar Mountain</t>
  </si>
  <si>
    <t>8/9/1862</t>
  </si>
  <si>
    <t>General Pope's Campaign</t>
  </si>
  <si>
    <t>Rappahannock Station</t>
  </si>
  <si>
    <t>8/23/1862</t>
  </si>
  <si>
    <t>Sulphur springs</t>
  </si>
  <si>
    <t>8/24/1862</t>
  </si>
  <si>
    <t>8/16/1862</t>
  </si>
  <si>
    <t>9/2/1862</t>
  </si>
  <si>
    <t>Antietam</t>
  </si>
  <si>
    <t>MD</t>
  </si>
  <si>
    <t>Chanellorsville</t>
  </si>
  <si>
    <t>5/1/1863</t>
  </si>
  <si>
    <t>5/3/1863</t>
  </si>
  <si>
    <t>Additional losses</t>
  </si>
  <si>
    <t>Total - General Pope's Campaign, 28th Inf.</t>
  </si>
  <si>
    <t>Total - Operations in the Shenandoah Valley, 28th Inf.</t>
  </si>
  <si>
    <t>Company</t>
  </si>
  <si>
    <t>Off. D. Disease</t>
  </si>
  <si>
    <t>Enl. D. Disease</t>
  </si>
  <si>
    <t>*</t>
  </si>
  <si>
    <t>TOTALS - 28th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</si>
</sst>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pane ySplit="510" activePane="bottomLeft"/>
      <selection activeCell="S1" sqref="S1:S65536"/>
      <selection pane="bottomLeft" activeCell="A2" sqref="A2"/>
    </sheetView>
  </sheetViews>
  <sheetFormatPr defaultColWidth="9.85546875" defaultRowHeight="12.75" x14ac:dyDescent="0.2"/>
  <cols>
    <col min="1" max="1" width="24" customWidth="1"/>
    <col min="2" max="2" width="22.7109375" customWidth="1"/>
    <col min="3" max="3" width="43.71093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8" width="15.42578125" customWidth="1"/>
    <col min="19" max="19" width="15.2851562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65</v>
      </c>
      <c r="R1" s="6" t="s">
        <v>66</v>
      </c>
      <c r="S1" s="6" t="s">
        <v>67</v>
      </c>
    </row>
    <row r="2" spans="1:19" s="6" customFormat="1" ht="12.75" customHeight="1" x14ac:dyDescent="0.2">
      <c r="A2" s="6" t="s">
        <v>16</v>
      </c>
      <c r="B2" s="6" t="s">
        <v>17</v>
      </c>
      <c r="D2" s="3" t="s">
        <v>18</v>
      </c>
      <c r="E2" s="1" t="s">
        <v>19</v>
      </c>
      <c r="F2" s="4" t="s">
        <v>20</v>
      </c>
      <c r="G2" s="7"/>
      <c r="H2" s="6">
        <v>0</v>
      </c>
      <c r="I2" s="6">
        <v>1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 t="shared" ref="P2:P9" si="0">SUM(H2:O2)</f>
        <v>1</v>
      </c>
      <c r="S2" s="6">
        <v>47</v>
      </c>
    </row>
    <row r="3" spans="1:19" s="6" customFormat="1" ht="12.75" customHeight="1" x14ac:dyDescent="0.2">
      <c r="A3" s="6" t="s">
        <v>16</v>
      </c>
      <c r="B3" s="6" t="s">
        <v>17</v>
      </c>
      <c r="D3" s="3" t="s">
        <v>21</v>
      </c>
      <c r="E3" s="1" t="s">
        <v>22</v>
      </c>
      <c r="F3" s="4" t="s">
        <v>23</v>
      </c>
      <c r="G3" s="7"/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f t="shared" si="0"/>
        <v>0</v>
      </c>
    </row>
    <row r="4" spans="1:19" s="6" customFormat="1" ht="12.75" customHeight="1" x14ac:dyDescent="0.2">
      <c r="A4" s="6" t="s">
        <v>16</v>
      </c>
      <c r="B4" s="6" t="s">
        <v>17</v>
      </c>
      <c r="D4" s="3" t="s">
        <v>24</v>
      </c>
      <c r="E4" s="1" t="s">
        <v>22</v>
      </c>
      <c r="F4" s="4" t="s">
        <v>25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f t="shared" si="0"/>
        <v>0</v>
      </c>
    </row>
    <row r="5" spans="1:19" s="6" customFormat="1" ht="12.75" customHeight="1" x14ac:dyDescent="0.2">
      <c r="A5" s="6" t="s">
        <v>16</v>
      </c>
      <c r="B5" s="6" t="s">
        <v>17</v>
      </c>
      <c r="D5" s="3" t="s">
        <v>26</v>
      </c>
      <c r="E5" s="1" t="s">
        <v>22</v>
      </c>
      <c r="F5" s="4" t="s">
        <v>27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0</v>
      </c>
    </row>
    <row r="6" spans="1:19" s="6" customFormat="1" ht="12.75" customHeight="1" x14ac:dyDescent="0.2">
      <c r="A6" s="6" t="s">
        <v>16</v>
      </c>
      <c r="B6" s="6" t="s">
        <v>17</v>
      </c>
      <c r="D6" s="3" t="s">
        <v>28</v>
      </c>
      <c r="E6" s="1" t="s">
        <v>22</v>
      </c>
      <c r="F6" s="4" t="s">
        <v>29</v>
      </c>
      <c r="G6" s="7"/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f t="shared" si="0"/>
        <v>0</v>
      </c>
    </row>
    <row r="7" spans="1:19" s="6" customFormat="1" ht="12.75" customHeight="1" x14ac:dyDescent="0.2">
      <c r="A7" s="6" t="s">
        <v>16</v>
      </c>
      <c r="B7" s="6" t="s">
        <v>17</v>
      </c>
      <c r="D7" s="3" t="s">
        <v>30</v>
      </c>
      <c r="E7" s="1" t="s">
        <v>22</v>
      </c>
      <c r="F7" s="4" t="s">
        <v>31</v>
      </c>
      <c r="G7" s="7"/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f t="shared" si="0"/>
        <v>0</v>
      </c>
    </row>
    <row r="8" spans="1:19" s="6" customFormat="1" ht="12.75" customHeight="1" x14ac:dyDescent="0.2">
      <c r="A8" s="6" t="s">
        <v>16</v>
      </c>
      <c r="B8" s="6" t="s">
        <v>17</v>
      </c>
      <c r="D8" s="3" t="s">
        <v>32</v>
      </c>
      <c r="E8" s="1" t="s">
        <v>22</v>
      </c>
      <c r="F8" s="4" t="s">
        <v>33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 t="shared" si="0"/>
        <v>0</v>
      </c>
    </row>
    <row r="9" spans="1:19" s="6" customFormat="1" ht="12.75" customHeight="1" x14ac:dyDescent="0.2">
      <c r="A9" s="6" t="s">
        <v>16</v>
      </c>
      <c r="B9" s="6" t="s">
        <v>17</v>
      </c>
      <c r="D9" s="3" t="s">
        <v>34</v>
      </c>
      <c r="E9" s="1" t="s">
        <v>22</v>
      </c>
      <c r="F9" s="4" t="s">
        <v>35</v>
      </c>
      <c r="G9" s="7"/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si="0"/>
        <v>0</v>
      </c>
    </row>
    <row r="10" spans="1:19" s="6" customFormat="1" ht="12.75" customHeight="1" x14ac:dyDescent="0.2">
      <c r="A10" s="6" t="s">
        <v>16</v>
      </c>
      <c r="B10" s="6" t="s">
        <v>17</v>
      </c>
      <c r="C10" s="5" t="s">
        <v>36</v>
      </c>
      <c r="D10" s="3" t="s">
        <v>37</v>
      </c>
      <c r="E10" s="1" t="s">
        <v>22</v>
      </c>
      <c r="F10" s="4" t="s">
        <v>41</v>
      </c>
      <c r="G10" s="7"/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 t="s">
        <v>68</v>
      </c>
      <c r="N10" s="8" t="s">
        <v>68</v>
      </c>
      <c r="O10" s="8" t="s">
        <v>68</v>
      </c>
      <c r="P10" s="8" t="s">
        <v>68</v>
      </c>
    </row>
    <row r="11" spans="1:19" s="6" customFormat="1" ht="12.75" customHeight="1" x14ac:dyDescent="0.2">
      <c r="A11" s="6" t="s">
        <v>16</v>
      </c>
      <c r="B11" s="6" t="s">
        <v>17</v>
      </c>
      <c r="C11" s="5" t="s">
        <v>36</v>
      </c>
      <c r="D11" s="3" t="s">
        <v>38</v>
      </c>
      <c r="E11" s="1" t="s">
        <v>22</v>
      </c>
      <c r="F11" s="4" t="s">
        <v>42</v>
      </c>
      <c r="G11" s="7"/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 t="s">
        <v>68</v>
      </c>
      <c r="N11" s="8" t="s">
        <v>68</v>
      </c>
      <c r="O11" s="8" t="s">
        <v>68</v>
      </c>
      <c r="P11" s="8" t="s">
        <v>68</v>
      </c>
    </row>
    <row r="12" spans="1:19" s="6" customFormat="1" ht="12.75" customHeight="1" x14ac:dyDescent="0.2">
      <c r="A12" s="6" t="s">
        <v>16</v>
      </c>
      <c r="B12" s="6" t="s">
        <v>17</v>
      </c>
      <c r="C12" s="5" t="s">
        <v>36</v>
      </c>
      <c r="D12" s="3" t="s">
        <v>39</v>
      </c>
      <c r="E12" s="1" t="s">
        <v>22</v>
      </c>
      <c r="F12" s="4" t="s">
        <v>42</v>
      </c>
      <c r="G12" s="7"/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 t="s">
        <v>68</v>
      </c>
      <c r="N12" s="8" t="s">
        <v>68</v>
      </c>
      <c r="O12" s="8" t="s">
        <v>68</v>
      </c>
      <c r="P12" s="8" t="s">
        <v>68</v>
      </c>
    </row>
    <row r="13" spans="1:19" s="6" customFormat="1" ht="12.75" customHeight="1" x14ac:dyDescent="0.2">
      <c r="A13" s="6" t="s">
        <v>16</v>
      </c>
      <c r="B13" s="6" t="s">
        <v>17</v>
      </c>
      <c r="C13" s="5" t="s">
        <v>36</v>
      </c>
      <c r="D13" s="3" t="s">
        <v>28</v>
      </c>
      <c r="E13" s="1" t="s">
        <v>22</v>
      </c>
      <c r="F13" s="4" t="s">
        <v>43</v>
      </c>
      <c r="G13" s="7"/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 t="s">
        <v>68</v>
      </c>
      <c r="N13" s="8" t="s">
        <v>68</v>
      </c>
      <c r="O13" s="8" t="s">
        <v>68</v>
      </c>
      <c r="P13" s="8" t="s">
        <v>68</v>
      </c>
    </row>
    <row r="14" spans="1:19" s="6" customFormat="1" ht="12.75" customHeight="1" x14ac:dyDescent="0.2">
      <c r="A14" s="6" t="s">
        <v>16</v>
      </c>
      <c r="B14" s="6" t="s">
        <v>17</v>
      </c>
      <c r="C14" s="5" t="s">
        <v>36</v>
      </c>
      <c r="D14" s="3" t="s">
        <v>40</v>
      </c>
      <c r="E14" s="1" t="s">
        <v>22</v>
      </c>
      <c r="F14" s="4" t="s">
        <v>43</v>
      </c>
      <c r="G14" s="7"/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 t="s">
        <v>68</v>
      </c>
      <c r="N14" s="8" t="s">
        <v>68</v>
      </c>
      <c r="O14" s="8" t="s">
        <v>68</v>
      </c>
      <c r="P14" s="8" t="s">
        <v>68</v>
      </c>
    </row>
    <row r="15" spans="1:19" s="6" customFormat="1" ht="12.75" customHeight="1" x14ac:dyDescent="0.2">
      <c r="A15" s="6" t="s">
        <v>16</v>
      </c>
      <c r="B15" s="6" t="s">
        <v>17</v>
      </c>
      <c r="C15" s="5" t="s">
        <v>36</v>
      </c>
      <c r="D15" s="3" t="s">
        <v>64</v>
      </c>
      <c r="F15" s="4" t="s">
        <v>41</v>
      </c>
      <c r="G15" s="4" t="s">
        <v>43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2</v>
      </c>
      <c r="N15" s="6">
        <v>0</v>
      </c>
      <c r="O15" s="6">
        <v>62</v>
      </c>
      <c r="P15" s="6">
        <f>SUM(H15:O15)</f>
        <v>64</v>
      </c>
    </row>
    <row r="16" spans="1:19" s="6" customFormat="1" ht="12.75" customHeight="1" x14ac:dyDescent="0.2">
      <c r="A16" s="6" t="s">
        <v>16</v>
      </c>
      <c r="B16" s="6" t="s">
        <v>17</v>
      </c>
      <c r="C16" s="9"/>
      <c r="D16" s="3" t="s">
        <v>44</v>
      </c>
      <c r="E16" s="1" t="s">
        <v>22</v>
      </c>
      <c r="F16" s="4" t="s">
        <v>45</v>
      </c>
      <c r="G16" s="7"/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f>SUM(H16:O16)</f>
        <v>0</v>
      </c>
    </row>
    <row r="17" spans="1:19" s="6" customFormat="1" ht="12.75" customHeight="1" x14ac:dyDescent="0.2">
      <c r="A17" s="6" t="s">
        <v>16</v>
      </c>
      <c r="B17" s="6" t="s">
        <v>17</v>
      </c>
      <c r="C17" s="9"/>
      <c r="D17" s="3" t="s">
        <v>46</v>
      </c>
      <c r="E17" s="1" t="s">
        <v>22</v>
      </c>
      <c r="F17" s="4" t="s">
        <v>47</v>
      </c>
      <c r="G17" s="7"/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f>SUM(H17:O17)</f>
        <v>0</v>
      </c>
    </row>
    <row r="18" spans="1:19" s="6" customFormat="1" ht="12.75" customHeight="1" x14ac:dyDescent="0.2">
      <c r="A18" s="6" t="s">
        <v>16</v>
      </c>
      <c r="B18" s="6" t="s">
        <v>17</v>
      </c>
      <c r="C18" s="9"/>
      <c r="D18" s="3" t="s">
        <v>48</v>
      </c>
      <c r="E18" s="1" t="s">
        <v>22</v>
      </c>
      <c r="F18" s="4" t="s">
        <v>49</v>
      </c>
      <c r="G18" s="7"/>
      <c r="H18" s="6">
        <v>1</v>
      </c>
      <c r="I18" s="6">
        <v>46</v>
      </c>
      <c r="J18" s="6">
        <v>1</v>
      </c>
      <c r="K18" s="6">
        <v>9</v>
      </c>
      <c r="L18" s="6">
        <v>5</v>
      </c>
      <c r="M18" s="6">
        <v>56</v>
      </c>
      <c r="N18" s="6">
        <v>10</v>
      </c>
      <c r="O18" s="6">
        <v>82</v>
      </c>
      <c r="P18" s="6">
        <f>SUM(H18:O18)</f>
        <v>210</v>
      </c>
    </row>
    <row r="19" spans="1:19" s="6" customFormat="1" ht="12.75" customHeight="1" x14ac:dyDescent="0.2">
      <c r="A19" s="6" t="s">
        <v>16</v>
      </c>
      <c r="B19" s="6" t="s">
        <v>17</v>
      </c>
      <c r="C19" s="5" t="s">
        <v>50</v>
      </c>
      <c r="D19" s="3" t="s">
        <v>51</v>
      </c>
      <c r="E19" s="1" t="s">
        <v>22</v>
      </c>
      <c r="F19" s="4" t="s">
        <v>52</v>
      </c>
      <c r="G19" s="7"/>
      <c r="H19" s="8" t="s">
        <v>68</v>
      </c>
      <c r="I19" s="8" t="s">
        <v>68</v>
      </c>
      <c r="J19" s="8" t="s">
        <v>68</v>
      </c>
      <c r="K19" s="8" t="s">
        <v>68</v>
      </c>
      <c r="L19" s="8" t="s">
        <v>68</v>
      </c>
      <c r="M19" s="8" t="s">
        <v>68</v>
      </c>
      <c r="N19" s="8" t="s">
        <v>68</v>
      </c>
      <c r="O19" s="8" t="s">
        <v>68</v>
      </c>
      <c r="P19" s="8" t="s">
        <v>68</v>
      </c>
    </row>
    <row r="20" spans="1:19" s="6" customFormat="1" ht="12.75" customHeight="1" x14ac:dyDescent="0.2">
      <c r="A20" s="6" t="s">
        <v>16</v>
      </c>
      <c r="B20" s="6" t="s">
        <v>17</v>
      </c>
      <c r="C20" s="5" t="s">
        <v>50</v>
      </c>
      <c r="D20" s="3" t="s">
        <v>53</v>
      </c>
      <c r="E20" s="1" t="s">
        <v>22</v>
      </c>
      <c r="F20" s="4" t="s">
        <v>52</v>
      </c>
      <c r="G20" s="4" t="s">
        <v>54</v>
      </c>
      <c r="H20" s="8" t="s">
        <v>68</v>
      </c>
      <c r="I20" s="8" t="s">
        <v>68</v>
      </c>
      <c r="J20" s="8" t="s">
        <v>68</v>
      </c>
      <c r="K20" s="8" t="s">
        <v>68</v>
      </c>
      <c r="L20" s="8" t="s">
        <v>68</v>
      </c>
      <c r="M20" s="8" t="s">
        <v>68</v>
      </c>
      <c r="N20" s="8" t="s">
        <v>68</v>
      </c>
      <c r="O20" s="8" t="s">
        <v>68</v>
      </c>
      <c r="P20" s="8" t="s">
        <v>68</v>
      </c>
    </row>
    <row r="21" spans="1:19" s="6" customFormat="1" ht="12.75" customHeight="1" x14ac:dyDescent="0.2">
      <c r="A21" s="6" t="s">
        <v>16</v>
      </c>
      <c r="B21" s="6" t="s">
        <v>17</v>
      </c>
      <c r="C21" s="5" t="s">
        <v>50</v>
      </c>
      <c r="D21" s="3" t="s">
        <v>63</v>
      </c>
      <c r="F21" s="4" t="s">
        <v>55</v>
      </c>
      <c r="G21" s="4" t="s">
        <v>56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7</v>
      </c>
      <c r="P21" s="6">
        <f>SUM(H21:O21)</f>
        <v>7</v>
      </c>
    </row>
    <row r="22" spans="1:19" s="6" customFormat="1" ht="12.75" customHeight="1" x14ac:dyDescent="0.2">
      <c r="A22" s="6" t="s">
        <v>16</v>
      </c>
      <c r="B22" s="6" t="s">
        <v>17</v>
      </c>
      <c r="C22" s="9"/>
      <c r="D22" s="3" t="s">
        <v>57</v>
      </c>
      <c r="E22" s="1" t="s">
        <v>58</v>
      </c>
      <c r="F22" s="7">
        <v>22906</v>
      </c>
      <c r="G22" s="7"/>
      <c r="H22" s="6">
        <v>0</v>
      </c>
      <c r="I22" s="6">
        <v>2</v>
      </c>
      <c r="J22" s="6">
        <v>0</v>
      </c>
      <c r="K22" s="6">
        <v>1</v>
      </c>
      <c r="L22" s="6">
        <v>1</v>
      </c>
      <c r="M22" s="6">
        <v>7</v>
      </c>
      <c r="N22" s="6">
        <v>0</v>
      </c>
      <c r="O22" s="6">
        <v>1</v>
      </c>
      <c r="P22" s="6">
        <f>SUM(H22:O22)</f>
        <v>12</v>
      </c>
    </row>
    <row r="23" spans="1:19" s="6" customFormat="1" ht="12.75" customHeight="1" x14ac:dyDescent="0.2">
      <c r="A23" s="6" t="s">
        <v>16</v>
      </c>
      <c r="B23" s="6" t="s">
        <v>17</v>
      </c>
      <c r="C23" s="9"/>
      <c r="D23" s="3" t="s">
        <v>59</v>
      </c>
      <c r="E23" s="1" t="s">
        <v>22</v>
      </c>
      <c r="F23" s="4" t="s">
        <v>60</v>
      </c>
      <c r="G23" s="4" t="s">
        <v>61</v>
      </c>
      <c r="H23" s="6">
        <v>0</v>
      </c>
      <c r="I23" s="6">
        <v>1</v>
      </c>
      <c r="J23" s="6">
        <v>0</v>
      </c>
      <c r="K23" s="6">
        <v>0</v>
      </c>
      <c r="L23" s="6">
        <v>0</v>
      </c>
      <c r="M23" s="6">
        <v>6</v>
      </c>
      <c r="N23" s="6">
        <v>4</v>
      </c>
      <c r="O23" s="6">
        <v>67</v>
      </c>
      <c r="P23" s="6">
        <f>SUM(H23:O23)</f>
        <v>78</v>
      </c>
    </row>
    <row r="24" spans="1:19" s="6" customFormat="1" ht="12.75" customHeight="1" x14ac:dyDescent="0.2">
      <c r="A24" s="6" t="s">
        <v>16</v>
      </c>
      <c r="B24" s="6" t="s">
        <v>17</v>
      </c>
      <c r="C24" s="9"/>
      <c r="D24" s="3" t="s">
        <v>62</v>
      </c>
      <c r="F24" s="7"/>
      <c r="G24" s="7"/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16</v>
      </c>
      <c r="P24" s="6">
        <f>SUM(H24:O24)</f>
        <v>16</v>
      </c>
    </row>
    <row r="25" spans="1:19" x14ac:dyDescent="0.2">
      <c r="A25" s="6" t="s">
        <v>69</v>
      </c>
      <c r="H25">
        <f>SUM(H2:H24)</f>
        <v>1</v>
      </c>
      <c r="I25">
        <f t="shared" ref="I25:S25" si="1">SUM(I2:I24)</f>
        <v>50</v>
      </c>
      <c r="J25">
        <f t="shared" si="1"/>
        <v>1</v>
      </c>
      <c r="K25">
        <f t="shared" si="1"/>
        <v>10</v>
      </c>
      <c r="L25">
        <f t="shared" si="1"/>
        <v>6</v>
      </c>
      <c r="M25">
        <f t="shared" si="1"/>
        <v>71</v>
      </c>
      <c r="N25">
        <f t="shared" si="1"/>
        <v>14</v>
      </c>
      <c r="O25">
        <f t="shared" si="1"/>
        <v>235</v>
      </c>
      <c r="P25">
        <f t="shared" si="1"/>
        <v>388</v>
      </c>
      <c r="Q25">
        <f t="shared" si="1"/>
        <v>0</v>
      </c>
      <c r="R25">
        <f t="shared" si="1"/>
        <v>0</v>
      </c>
      <c r="S25">
        <f t="shared" si="1"/>
        <v>47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2021-05-07T15:02:59Z</dcterms:modified>
</cp:coreProperties>
</file>